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5330" windowHeight="45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H195" i="1"/>
  <c r="G195" i="1"/>
  <c r="G206" i="1" s="1"/>
  <c r="F195" i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G175" i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I155" i="1"/>
  <c r="I166" i="1" s="1"/>
  <c r="H155" i="1"/>
  <c r="G155" i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I135" i="1"/>
  <c r="I146" i="1" s="1"/>
  <c r="H135" i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I115" i="1"/>
  <c r="H115" i="1"/>
  <c r="G115" i="1"/>
  <c r="G126" i="1" s="1"/>
  <c r="F115" i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I95" i="1"/>
  <c r="H95" i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I75" i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I55" i="1"/>
  <c r="I66" i="1" s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J26" i="1" s="1"/>
  <c r="I15" i="1"/>
  <c r="I26" i="1" s="1"/>
  <c r="H15" i="1"/>
  <c r="H26" i="1" s="1"/>
  <c r="G15" i="1"/>
  <c r="G26" i="1" s="1"/>
  <c r="F15" i="1"/>
  <c r="F26" i="1" s="1"/>
  <c r="I206" i="1" l="1"/>
  <c r="H206" i="1"/>
  <c r="F206" i="1"/>
  <c r="H186" i="1"/>
  <c r="G186" i="1"/>
  <c r="H166" i="1"/>
  <c r="J166" i="1"/>
  <c r="G166" i="1"/>
  <c r="J146" i="1"/>
  <c r="H146" i="1"/>
  <c r="L26" i="1"/>
  <c r="L207" i="1" s="1"/>
  <c r="J126" i="1"/>
  <c r="I126" i="1"/>
  <c r="F126" i="1"/>
  <c r="H126" i="1"/>
  <c r="H106" i="1"/>
  <c r="J106" i="1"/>
  <c r="I106" i="1"/>
  <c r="J86" i="1"/>
  <c r="F86" i="1"/>
  <c r="F207" i="1" s="1"/>
  <c r="I86" i="1"/>
  <c r="H86" i="1"/>
  <c r="G86" i="1"/>
  <c r="G66" i="1"/>
  <c r="F66" i="1"/>
  <c r="H66" i="1"/>
  <c r="J66" i="1"/>
  <c r="G46" i="1"/>
  <c r="G207" i="1" s="1"/>
  <c r="H46" i="1"/>
  <c r="J46" i="1"/>
  <c r="I46" i="1"/>
  <c r="F46" i="1"/>
  <c r="I207" i="1" l="1"/>
  <c r="J207" i="1"/>
  <c r="H207" i="1"/>
</calcChain>
</file>

<file path=xl/sharedStrings.xml><?xml version="1.0" encoding="utf-8"?>
<sst xmlns="http://schemas.openxmlformats.org/spreadsheetml/2006/main" count="318" uniqueCount="86">
  <si>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</si>
  <si>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</si>
  <si>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</si>
  <si>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</si>
  <si>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</si>
  <si>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</si>
  <si>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</si>
  <si>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</si>
  <si>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</si>
  <si>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</si>
  <si>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</si>
  <si>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</si>
  <si>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</si>
  <si>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</si>
  <si>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</si>
  <si>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</si>
  <si>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</si>
  <si>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</si>
  <si>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</si>
  <si>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</si>
  <si>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</si>
  <si>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</si>
  <si>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</si>
  <si>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</si>
  <si>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</si>
  <si>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</si>
  <si>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</si>
  <si>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</si>
  <si>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</si>
  <si>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</si>
  <si>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</si>
  <si>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</si>
  <si>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</si>
  <si>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</si>
  <si>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</si>
  <si>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</si>
  <si>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</si>
  <si>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</si>
  <si>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</si>
  <si>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</si>
  <si>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таб 4</t>
  </si>
  <si>
    <t>яйца вареные</t>
  </si>
  <si>
    <t>чай с сахаром</t>
  </si>
  <si>
    <t>бутерброды с повидлом</t>
  </si>
  <si>
    <t>акт</t>
  </si>
  <si>
    <t>суп-лапша домашняя</t>
  </si>
  <si>
    <t>плов с мясом</t>
  </si>
  <si>
    <t>чай с сахаром и лимоном</t>
  </si>
  <si>
    <t>хлеб пшеничный</t>
  </si>
  <si>
    <t>хлеб ржаной</t>
  </si>
  <si>
    <t>Директор</t>
  </si>
  <si>
    <t>Фритата с овощами и соусом</t>
  </si>
  <si>
    <t>макаронные изделия отварные</t>
  </si>
  <si>
    <t>фрукты свежие</t>
  </si>
  <si>
    <t>рассольник со сметаной</t>
  </si>
  <si>
    <t>фритата с овощами и соусом</t>
  </si>
  <si>
    <t>напиток из ягод</t>
  </si>
  <si>
    <t>рыба под сырной шапкой</t>
  </si>
  <si>
    <t>сложный овощной гарнир</t>
  </si>
  <si>
    <t>лимонад домашний</t>
  </si>
  <si>
    <t>минестроне с гренками</t>
  </si>
  <si>
    <t>запеканка творожная с соусом</t>
  </si>
  <si>
    <t>булочка молочная</t>
  </si>
  <si>
    <t>борщ из свежей капусты с картофелем со сметаной</t>
  </si>
  <si>
    <t>мясо по-купечески</t>
  </si>
  <si>
    <t>котлеты с соусом</t>
  </si>
  <si>
    <t>рис припущенный</t>
  </si>
  <si>
    <t>суп из овощей со сметаной</t>
  </si>
  <si>
    <t>мясо тушеное</t>
  </si>
  <si>
    <t>суп картофельный с горохом</t>
  </si>
  <si>
    <t>ризотто с птицей</t>
  </si>
  <si>
    <t>напиток из сухофруктов</t>
  </si>
  <si>
    <t>борщ сибирский со сметаной</t>
  </si>
  <si>
    <t>каша молочная пшенная с маслом</t>
  </si>
  <si>
    <t>мучное изделие</t>
  </si>
  <si>
    <t>кисломолочный продукт</t>
  </si>
  <si>
    <t>уха школьная</t>
  </si>
  <si>
    <t>запеканка картофельная с мясоии овощами</t>
  </si>
  <si>
    <t>котлеты студенческие с соусом</t>
  </si>
  <si>
    <t>каша грешневая вязкая</t>
  </si>
  <si>
    <t>Щи из свежей капустысо сметаной</t>
  </si>
  <si>
    <t>каша гречневая вязкая</t>
  </si>
  <si>
    <t>вареники с творогом с соусом</t>
  </si>
  <si>
    <t>жаркое по-домашнему с овощами</t>
  </si>
  <si>
    <t>МБОУ "СОШ №55"</t>
  </si>
  <si>
    <t>Миронова Т.Г.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</si>
</sst>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84</v>
      </c>
      <c r="D1" s="55"/>
      <c r="E1" s="55"/>
      <c r="F1" s="12" t="s">
        <v>16</v>
      </c>
      <c r="G1" s="2" t="s">
        <v>17</v>
      </c>
      <c r="H1" s="56" t="s">
        <v>50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</v>
      </c>
      <c r="H6" s="40">
        <v>8</v>
      </c>
      <c r="I6" s="40">
        <v>60</v>
      </c>
      <c r="J6" s="40">
        <v>308</v>
      </c>
      <c r="K6" s="41" t="s">
        <v>40</v>
      </c>
      <c r="L6" s="40"/>
    </row>
    <row r="7" spans="1:12" ht="15" x14ac:dyDescent="0.25">
      <c r="A7" s="23"/>
      <c r="B7" s="15"/>
      <c r="C7" s="11"/>
      <c r="D7" s="6" t="s">
        <v>21</v>
      </c>
      <c r="E7" s="42" t="s">
        <v>41</v>
      </c>
      <c r="F7" s="43">
        <v>40</v>
      </c>
      <c r="G7" s="43">
        <v>5</v>
      </c>
      <c r="H7" s="43">
        <v>5</v>
      </c>
      <c r="I7" s="43">
        <v>0</v>
      </c>
      <c r="J7" s="43">
        <v>63</v>
      </c>
      <c r="K7" s="44">
        <v>337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3</v>
      </c>
      <c r="H9" s="43">
        <v>0</v>
      </c>
      <c r="I9" s="43">
        <v>34</v>
      </c>
      <c r="J9" s="43">
        <v>145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16</v>
      </c>
      <c r="H15" s="19">
        <f t="shared" si="0"/>
        <v>13</v>
      </c>
      <c r="I15" s="19">
        <f t="shared" si="0"/>
        <v>109</v>
      </c>
      <c r="J15" s="19">
        <f t="shared" si="0"/>
        <v>577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 t="s">
        <v>45</v>
      </c>
      <c r="F17" s="43">
        <v>200</v>
      </c>
      <c r="G17" s="43">
        <v>2</v>
      </c>
      <c r="H17" s="43">
        <v>4</v>
      </c>
      <c r="I17" s="43">
        <v>14</v>
      </c>
      <c r="J17" s="43">
        <v>103</v>
      </c>
      <c r="K17" s="44">
        <v>148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46</v>
      </c>
      <c r="F18" s="43">
        <v>220</v>
      </c>
      <c r="G18" s="43">
        <v>12</v>
      </c>
      <c r="H18" s="43">
        <v>17</v>
      </c>
      <c r="I18" s="43">
        <v>46</v>
      </c>
      <c r="J18" s="43">
        <v>380</v>
      </c>
      <c r="K18" s="44">
        <v>265</v>
      </c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 t="s">
        <v>47</v>
      </c>
      <c r="F20" s="43">
        <v>200</v>
      </c>
      <c r="G20" s="43">
        <v>0</v>
      </c>
      <c r="H20" s="43">
        <v>0</v>
      </c>
      <c r="I20" s="43">
        <v>15</v>
      </c>
      <c r="J20" s="43">
        <v>64</v>
      </c>
      <c r="K20" s="44">
        <v>686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48</v>
      </c>
      <c r="F21" s="43">
        <v>50</v>
      </c>
      <c r="G21" s="43">
        <v>4</v>
      </c>
      <c r="H21" s="43">
        <v>1</v>
      </c>
      <c r="I21" s="43">
        <v>25</v>
      </c>
      <c r="J21" s="43">
        <v>120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49</v>
      </c>
      <c r="F22" s="43">
        <v>30</v>
      </c>
      <c r="G22" s="43">
        <v>2</v>
      </c>
      <c r="H22" s="43">
        <v>0</v>
      </c>
      <c r="I22" s="43">
        <v>14</v>
      </c>
      <c r="J22" s="43">
        <v>66</v>
      </c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2">SUM(G16:G24)</f>
        <v>20</v>
      </c>
      <c r="H25" s="19">
        <f t="shared" si="2"/>
        <v>22</v>
      </c>
      <c r="I25" s="19">
        <f t="shared" si="2"/>
        <v>114</v>
      </c>
      <c r="J25" s="19">
        <f t="shared" si="2"/>
        <v>733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1200</v>
      </c>
      <c r="G26" s="32">
        <f t="shared" ref="G26:J26" si="4">G15+G25</f>
        <v>36</v>
      </c>
      <c r="H26" s="32">
        <f t="shared" si="4"/>
        <v>35</v>
      </c>
      <c r="I26" s="32">
        <f t="shared" si="4"/>
        <v>223</v>
      </c>
      <c r="J26" s="32">
        <f t="shared" si="4"/>
        <v>1310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51</v>
      </c>
      <c r="F27" s="40">
        <v>90</v>
      </c>
      <c r="G27" s="40">
        <v>13</v>
      </c>
      <c r="H27" s="40">
        <v>10</v>
      </c>
      <c r="I27" s="40">
        <v>4</v>
      </c>
      <c r="J27" s="40">
        <v>141</v>
      </c>
      <c r="K27" s="41" t="s">
        <v>44</v>
      </c>
      <c r="L27" s="40"/>
    </row>
    <row r="28" spans="1:12" ht="15" x14ac:dyDescent="0.25">
      <c r="A28" s="14"/>
      <c r="B28" s="15"/>
      <c r="C28" s="11"/>
      <c r="D28" s="6" t="s">
        <v>21</v>
      </c>
      <c r="E28" s="42" t="s">
        <v>52</v>
      </c>
      <c r="F28" s="43">
        <v>150</v>
      </c>
      <c r="G28" s="43">
        <v>6</v>
      </c>
      <c r="H28" s="43">
        <v>5</v>
      </c>
      <c r="I28" s="43">
        <v>37</v>
      </c>
      <c r="J28" s="43">
        <v>212</v>
      </c>
      <c r="K28" s="44">
        <v>516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42</v>
      </c>
      <c r="F29" s="43">
        <v>200</v>
      </c>
      <c r="G29" s="43">
        <v>0</v>
      </c>
      <c r="H29" s="43">
        <v>0</v>
      </c>
      <c r="I29" s="43">
        <v>15</v>
      </c>
      <c r="J29" s="43">
        <v>61</v>
      </c>
      <c r="K29" s="44">
        <v>685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48</v>
      </c>
      <c r="F30" s="43">
        <v>30</v>
      </c>
      <c r="G30" s="43">
        <v>2</v>
      </c>
      <c r="H30" s="43"/>
      <c r="I30" s="43">
        <v>15</v>
      </c>
      <c r="J30" s="43">
        <v>72</v>
      </c>
      <c r="K30" s="44"/>
      <c r="L30" s="43"/>
    </row>
    <row r="31" spans="1:12" ht="15" x14ac:dyDescent="0.25">
      <c r="A31" s="14"/>
      <c r="B31" s="15"/>
      <c r="C31" s="11"/>
      <c r="D31" s="7" t="s">
        <v>24</v>
      </c>
      <c r="E31" s="42" t="s">
        <v>53</v>
      </c>
      <c r="F31" s="43">
        <v>100</v>
      </c>
      <c r="G31" s="43">
        <v>0</v>
      </c>
      <c r="H31" s="43"/>
      <c r="I31" s="43">
        <v>13</v>
      </c>
      <c r="J31" s="43">
        <v>52</v>
      </c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570</v>
      </c>
      <c r="G35" s="19">
        <f>SUM(G27:G34)</f>
        <v>21</v>
      </c>
      <c r="H35" s="19">
        <f>SUM(H27:H34)</f>
        <v>15</v>
      </c>
      <c r="I35" s="19">
        <f>SUM(I27:I34)</f>
        <v>84</v>
      </c>
      <c r="J35" s="19">
        <f>SUM(J27:J34)</f>
        <v>538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54</v>
      </c>
      <c r="F37" s="43">
        <v>200</v>
      </c>
      <c r="G37" s="43">
        <v>2</v>
      </c>
      <c r="H37" s="43">
        <v>4</v>
      </c>
      <c r="I37" s="43">
        <v>14</v>
      </c>
      <c r="J37" s="43">
        <v>104</v>
      </c>
      <c r="K37" s="44">
        <v>132</v>
      </c>
      <c r="L37" s="43"/>
    </row>
    <row r="38" spans="1:12" ht="15" x14ac:dyDescent="0.25">
      <c r="A38" s="14"/>
      <c r="B38" s="15"/>
      <c r="C38" s="11"/>
      <c r="D38" s="7" t="s">
        <v>28</v>
      </c>
      <c r="E38" s="42" t="s">
        <v>55</v>
      </c>
      <c r="F38" s="43">
        <v>90</v>
      </c>
      <c r="G38" s="43">
        <v>13</v>
      </c>
      <c r="H38" s="43">
        <v>10</v>
      </c>
      <c r="I38" s="43">
        <v>4</v>
      </c>
      <c r="J38" s="43">
        <v>141</v>
      </c>
      <c r="K38" s="44" t="s">
        <v>44</v>
      </c>
      <c r="L38" s="43"/>
    </row>
    <row r="39" spans="1:12" ht="15" x14ac:dyDescent="0.25">
      <c r="A39" s="14"/>
      <c r="B39" s="15"/>
      <c r="C39" s="11"/>
      <c r="D39" s="7" t="s">
        <v>29</v>
      </c>
      <c r="E39" s="42" t="s">
        <v>52</v>
      </c>
      <c r="F39" s="43">
        <v>150</v>
      </c>
      <c r="G39" s="43">
        <v>6</v>
      </c>
      <c r="H39" s="43">
        <v>5</v>
      </c>
      <c r="I39" s="43">
        <v>37</v>
      </c>
      <c r="J39" s="43">
        <v>212</v>
      </c>
      <c r="K39" s="44">
        <v>516</v>
      </c>
      <c r="L39" s="43"/>
    </row>
    <row r="40" spans="1:12" ht="15" x14ac:dyDescent="0.25">
      <c r="A40" s="14"/>
      <c r="B40" s="15"/>
      <c r="C40" s="11"/>
      <c r="D40" s="7" t="s">
        <v>30</v>
      </c>
      <c r="E40" s="42" t="s">
        <v>56</v>
      </c>
      <c r="F40" s="43">
        <v>200</v>
      </c>
      <c r="G40" s="43">
        <v>0</v>
      </c>
      <c r="H40" s="43">
        <v>0</v>
      </c>
      <c r="I40" s="43">
        <v>24</v>
      </c>
      <c r="J40" s="43">
        <v>100</v>
      </c>
      <c r="K40" s="44" t="s">
        <v>44</v>
      </c>
      <c r="L40" s="43"/>
    </row>
    <row r="41" spans="1:12" ht="15" x14ac:dyDescent="0.25">
      <c r="A41" s="14"/>
      <c r="B41" s="15"/>
      <c r="C41" s="11"/>
      <c r="D41" s="7" t="s">
        <v>31</v>
      </c>
      <c r="E41" s="42" t="s">
        <v>48</v>
      </c>
      <c r="F41" s="43">
        <v>50</v>
      </c>
      <c r="G41" s="43">
        <v>4</v>
      </c>
      <c r="H41" s="43">
        <v>1</v>
      </c>
      <c r="I41" s="43">
        <v>25</v>
      </c>
      <c r="J41" s="43">
        <v>120</v>
      </c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 t="s">
        <v>49</v>
      </c>
      <c r="F42" s="43">
        <v>30</v>
      </c>
      <c r="G42" s="43">
        <v>2</v>
      </c>
      <c r="H42" s="43">
        <v>0</v>
      </c>
      <c r="I42" s="43">
        <v>14</v>
      </c>
      <c r="J42" s="43">
        <v>66</v>
      </c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720</v>
      </c>
      <c r="G45" s="19">
        <f t="shared" ref="G45" si="6">SUM(G36:G44)</f>
        <v>27</v>
      </c>
      <c r="H45" s="19">
        <f t="shared" ref="H45" si="7">SUM(H36:H44)</f>
        <v>20</v>
      </c>
      <c r="I45" s="19">
        <f t="shared" ref="I45" si="8">SUM(I36:I44)</f>
        <v>118</v>
      </c>
      <c r="J45" s="19">
        <f t="shared" ref="J45:L45" si="9">SUM(J36:J44)</f>
        <v>743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1290</v>
      </c>
      <c r="G46" s="32">
        <f t="shared" ref="G46" si="10">G35+G45</f>
        <v>48</v>
      </c>
      <c r="H46" s="32">
        <f t="shared" ref="H46" si="11">H35+H45</f>
        <v>35</v>
      </c>
      <c r="I46" s="32">
        <f t="shared" ref="I46" si="12">I35+I45</f>
        <v>202</v>
      </c>
      <c r="J46" s="32">
        <f t="shared" ref="J46:L46" si="13">J35+J45</f>
        <v>1281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57</v>
      </c>
      <c r="F47" s="40">
        <v>90</v>
      </c>
      <c r="G47" s="40">
        <v>9</v>
      </c>
      <c r="H47" s="40">
        <v>11</v>
      </c>
      <c r="I47" s="40">
        <v>8</v>
      </c>
      <c r="J47" s="40">
        <v>136</v>
      </c>
      <c r="K47" s="41" t="s">
        <v>44</v>
      </c>
      <c r="L47" s="40"/>
    </row>
    <row r="48" spans="1:12" ht="15" x14ac:dyDescent="0.25">
      <c r="A48" s="23"/>
      <c r="B48" s="15"/>
      <c r="C48" s="11"/>
      <c r="D48" s="6" t="s">
        <v>21</v>
      </c>
      <c r="E48" s="42" t="s">
        <v>58</v>
      </c>
      <c r="F48" s="43">
        <v>180</v>
      </c>
      <c r="G48" s="43">
        <v>4</v>
      </c>
      <c r="H48" s="43">
        <v>8</v>
      </c>
      <c r="I48" s="43">
        <v>29</v>
      </c>
      <c r="J48" s="43">
        <v>172</v>
      </c>
      <c r="K48" s="44" t="s">
        <v>44</v>
      </c>
      <c r="L48" s="43"/>
    </row>
    <row r="49" spans="1:12" ht="15" x14ac:dyDescent="0.25">
      <c r="A49" s="23"/>
      <c r="B49" s="15"/>
      <c r="C49" s="11"/>
      <c r="D49" s="7" t="s">
        <v>22</v>
      </c>
      <c r="E49" s="42" t="s">
        <v>59</v>
      </c>
      <c r="F49" s="43">
        <v>200</v>
      </c>
      <c r="G49" s="43"/>
      <c r="H49" s="43"/>
      <c r="I49" s="43">
        <v>18</v>
      </c>
      <c r="J49" s="43">
        <v>113</v>
      </c>
      <c r="K49" s="44" t="s">
        <v>44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48</v>
      </c>
      <c r="F50" s="43">
        <v>30</v>
      </c>
      <c r="G50" s="43">
        <v>2</v>
      </c>
      <c r="H50" s="43"/>
      <c r="I50" s="43">
        <v>15</v>
      </c>
      <c r="J50" s="43">
        <v>72</v>
      </c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15</v>
      </c>
      <c r="H55" s="19">
        <f>SUM(H47:H54)</f>
        <v>19</v>
      </c>
      <c r="I55" s="19">
        <f>SUM(I47:I54)</f>
        <v>70</v>
      </c>
      <c r="J55" s="19">
        <f>SUM(J47:J54)</f>
        <v>493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 t="s">
        <v>60</v>
      </c>
      <c r="F57" s="43">
        <v>200</v>
      </c>
      <c r="G57" s="43">
        <v>6</v>
      </c>
      <c r="H57" s="43">
        <v>5</v>
      </c>
      <c r="I57" s="43">
        <v>19</v>
      </c>
      <c r="J57" s="43">
        <v>144</v>
      </c>
      <c r="K57" s="44" t="s">
        <v>44</v>
      </c>
      <c r="L57" s="43"/>
    </row>
    <row r="58" spans="1:12" ht="15" x14ac:dyDescent="0.25">
      <c r="A58" s="23"/>
      <c r="B58" s="15"/>
      <c r="C58" s="11"/>
      <c r="D58" s="7" t="s">
        <v>28</v>
      </c>
      <c r="E58" s="42" t="s">
        <v>57</v>
      </c>
      <c r="F58" s="43">
        <v>90</v>
      </c>
      <c r="G58" s="43">
        <v>9</v>
      </c>
      <c r="H58" s="43">
        <v>11</v>
      </c>
      <c r="I58" s="43">
        <v>8</v>
      </c>
      <c r="J58" s="43">
        <v>136</v>
      </c>
      <c r="K58" s="44" t="s">
        <v>44</v>
      </c>
      <c r="L58" s="43"/>
    </row>
    <row r="59" spans="1:12" ht="15" x14ac:dyDescent="0.25">
      <c r="A59" s="23"/>
      <c r="B59" s="15"/>
      <c r="C59" s="11"/>
      <c r="D59" s="7" t="s">
        <v>29</v>
      </c>
      <c r="E59" s="42" t="s">
        <v>58</v>
      </c>
      <c r="F59" s="43">
        <v>150</v>
      </c>
      <c r="G59" s="43">
        <v>4</v>
      </c>
      <c r="H59" s="43">
        <v>6</v>
      </c>
      <c r="I59" s="43">
        <v>25</v>
      </c>
      <c r="J59" s="43">
        <v>139</v>
      </c>
      <c r="K59" s="44" t="s">
        <v>44</v>
      </c>
      <c r="L59" s="43"/>
    </row>
    <row r="60" spans="1:12" ht="15" x14ac:dyDescent="0.25">
      <c r="A60" s="23"/>
      <c r="B60" s="15"/>
      <c r="C60" s="11"/>
      <c r="D60" s="7" t="s">
        <v>30</v>
      </c>
      <c r="E60" s="42" t="s">
        <v>59</v>
      </c>
      <c r="F60" s="43">
        <v>200</v>
      </c>
      <c r="G60" s="43"/>
      <c r="H60" s="43"/>
      <c r="I60" s="43">
        <v>18</v>
      </c>
      <c r="J60" s="43">
        <v>113</v>
      </c>
      <c r="K60" s="44" t="s">
        <v>44</v>
      </c>
      <c r="L60" s="43"/>
    </row>
    <row r="61" spans="1:12" ht="15" x14ac:dyDescent="0.25">
      <c r="A61" s="23"/>
      <c r="B61" s="15"/>
      <c r="C61" s="11"/>
      <c r="D61" s="7" t="s">
        <v>31</v>
      </c>
      <c r="E61" s="42" t="s">
        <v>48</v>
      </c>
      <c r="F61" s="43">
        <v>50</v>
      </c>
      <c r="G61" s="43">
        <v>4</v>
      </c>
      <c r="H61" s="43">
        <v>1</v>
      </c>
      <c r="I61" s="43">
        <v>25</v>
      </c>
      <c r="J61" s="43">
        <v>120</v>
      </c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 t="s">
        <v>49</v>
      </c>
      <c r="F62" s="43">
        <v>30</v>
      </c>
      <c r="G62" s="43">
        <v>2</v>
      </c>
      <c r="H62" s="43">
        <v>0</v>
      </c>
      <c r="I62" s="43">
        <v>14</v>
      </c>
      <c r="J62" s="43">
        <v>66</v>
      </c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720</v>
      </c>
      <c r="G65" s="19">
        <f t="shared" ref="G65" si="14">SUM(G56:G64)</f>
        <v>25</v>
      </c>
      <c r="H65" s="19">
        <f t="shared" ref="H65" si="15">SUM(H56:H64)</f>
        <v>23</v>
      </c>
      <c r="I65" s="19">
        <f t="shared" ref="I65" si="16">SUM(I56:I64)</f>
        <v>109</v>
      </c>
      <c r="J65" s="19">
        <f t="shared" ref="J65:L65" si="17">SUM(J56:J64)</f>
        <v>718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1220</v>
      </c>
      <c r="G66" s="32">
        <f t="shared" ref="G66" si="18">G55+G65</f>
        <v>40</v>
      </c>
      <c r="H66" s="32">
        <f t="shared" ref="H66" si="19">H55+H65</f>
        <v>42</v>
      </c>
      <c r="I66" s="32">
        <f t="shared" ref="I66" si="20">I55+I65</f>
        <v>179</v>
      </c>
      <c r="J66" s="32">
        <f t="shared" ref="J66:L66" si="21">J55+J65</f>
        <v>1211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61</v>
      </c>
      <c r="F67" s="40">
        <v>200</v>
      </c>
      <c r="G67" s="40">
        <v>28</v>
      </c>
      <c r="H67" s="40">
        <v>11</v>
      </c>
      <c r="I67" s="40">
        <v>31</v>
      </c>
      <c r="J67" s="40">
        <v>365</v>
      </c>
      <c r="K67" s="41">
        <v>31</v>
      </c>
      <c r="L67" s="40"/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42</v>
      </c>
      <c r="F69" s="43">
        <v>200</v>
      </c>
      <c r="G69" s="43">
        <v>0</v>
      </c>
      <c r="H69" s="43">
        <v>0</v>
      </c>
      <c r="I69" s="43">
        <v>15</v>
      </c>
      <c r="J69" s="43">
        <v>61</v>
      </c>
      <c r="K69" s="44">
        <v>685</v>
      </c>
      <c r="L69" s="43"/>
    </row>
    <row r="70" spans="1:12" ht="15" x14ac:dyDescent="0.25">
      <c r="A70" s="23"/>
      <c r="B70" s="15"/>
      <c r="C70" s="11"/>
      <c r="D70" s="7" t="s">
        <v>23</v>
      </c>
      <c r="E70" s="42" t="s">
        <v>62</v>
      </c>
      <c r="F70" s="43">
        <v>100</v>
      </c>
      <c r="G70" s="43">
        <v>9</v>
      </c>
      <c r="H70" s="43">
        <v>2</v>
      </c>
      <c r="I70" s="43">
        <v>50</v>
      </c>
      <c r="J70" s="43">
        <v>128</v>
      </c>
      <c r="K70" s="44">
        <v>779</v>
      </c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37</v>
      </c>
      <c r="H75" s="19">
        <f t="shared" ref="H75" si="23">SUM(H67:H74)</f>
        <v>13</v>
      </c>
      <c r="I75" s="19">
        <f t="shared" ref="I75" si="24">SUM(I67:I74)</f>
        <v>96</v>
      </c>
      <c r="J75" s="19">
        <f t="shared" ref="J75:L75" si="25">SUM(J67:J74)</f>
        <v>554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 t="s">
        <v>63</v>
      </c>
      <c r="F77" s="43">
        <v>200</v>
      </c>
      <c r="G77" s="43">
        <v>2</v>
      </c>
      <c r="H77" s="43">
        <v>5</v>
      </c>
      <c r="I77" s="43">
        <v>11</v>
      </c>
      <c r="J77" s="43">
        <v>92</v>
      </c>
      <c r="K77" s="44">
        <v>110</v>
      </c>
      <c r="L77" s="43"/>
    </row>
    <row r="78" spans="1:12" ht="15" x14ac:dyDescent="0.25">
      <c r="A78" s="23"/>
      <c r="B78" s="15"/>
      <c r="C78" s="11"/>
      <c r="D78" s="7" t="s">
        <v>28</v>
      </c>
      <c r="E78" s="42" t="s">
        <v>64</v>
      </c>
      <c r="F78" s="43">
        <v>220</v>
      </c>
      <c r="G78" s="43">
        <v>22</v>
      </c>
      <c r="H78" s="43">
        <v>116</v>
      </c>
      <c r="I78" s="43">
        <v>38</v>
      </c>
      <c r="J78" s="43">
        <v>335</v>
      </c>
      <c r="K78" s="44" t="s">
        <v>44</v>
      </c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 t="s">
        <v>56</v>
      </c>
      <c r="F80" s="43">
        <v>200</v>
      </c>
      <c r="G80" s="43">
        <v>0</v>
      </c>
      <c r="H80" s="43">
        <v>0</v>
      </c>
      <c r="I80" s="43">
        <v>24</v>
      </c>
      <c r="J80" s="43">
        <v>100</v>
      </c>
      <c r="K80" s="44" t="s">
        <v>44</v>
      </c>
      <c r="L80" s="43"/>
    </row>
    <row r="81" spans="1:12" ht="15" x14ac:dyDescent="0.25">
      <c r="A81" s="23"/>
      <c r="B81" s="15"/>
      <c r="C81" s="11"/>
      <c r="D81" s="7" t="s">
        <v>31</v>
      </c>
      <c r="E81" s="42" t="s">
        <v>48</v>
      </c>
      <c r="F81" s="43">
        <v>50</v>
      </c>
      <c r="G81" s="43">
        <v>4</v>
      </c>
      <c r="H81" s="43">
        <v>1</v>
      </c>
      <c r="I81" s="43">
        <v>25</v>
      </c>
      <c r="J81" s="43">
        <v>120</v>
      </c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 t="s">
        <v>49</v>
      </c>
      <c r="F82" s="43">
        <v>30</v>
      </c>
      <c r="G82" s="43">
        <v>2</v>
      </c>
      <c r="H82" s="43">
        <v>0</v>
      </c>
      <c r="I82" s="43">
        <v>14</v>
      </c>
      <c r="J82" s="43">
        <v>66</v>
      </c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6">SUM(G76:G84)</f>
        <v>30</v>
      </c>
      <c r="H85" s="19">
        <f t="shared" ref="H85" si="27">SUM(H76:H84)</f>
        <v>122</v>
      </c>
      <c r="I85" s="19">
        <f t="shared" ref="I85" si="28">SUM(I76:I84)</f>
        <v>112</v>
      </c>
      <c r="J85" s="19">
        <f t="shared" ref="J85:L85" si="29">SUM(J76:J84)</f>
        <v>713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1200</v>
      </c>
      <c r="G86" s="32">
        <f t="shared" ref="G86" si="30">G75+G85</f>
        <v>67</v>
      </c>
      <c r="H86" s="32">
        <f t="shared" ref="H86" si="31">H75+H85</f>
        <v>135</v>
      </c>
      <c r="I86" s="32">
        <f t="shared" ref="I86" si="32">I75+I85</f>
        <v>208</v>
      </c>
      <c r="J86" s="32">
        <f t="shared" ref="J86:L86" si="33">J75+J85</f>
        <v>1267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65</v>
      </c>
      <c r="F87" s="40">
        <v>90</v>
      </c>
      <c r="G87" s="40">
        <v>10</v>
      </c>
      <c r="H87" s="40">
        <v>10</v>
      </c>
      <c r="I87" s="40">
        <v>12</v>
      </c>
      <c r="J87" s="40">
        <v>177</v>
      </c>
      <c r="K87" s="41">
        <v>451</v>
      </c>
      <c r="L87" s="40"/>
    </row>
    <row r="88" spans="1:12" ht="15" x14ac:dyDescent="0.25">
      <c r="A88" s="23"/>
      <c r="B88" s="15"/>
      <c r="C88" s="11"/>
      <c r="D88" s="6" t="s">
        <v>21</v>
      </c>
      <c r="E88" s="42" t="s">
        <v>66</v>
      </c>
      <c r="F88" s="43">
        <v>180</v>
      </c>
      <c r="G88" s="43">
        <v>4</v>
      </c>
      <c r="H88" s="43">
        <v>5</v>
      </c>
      <c r="I88" s="43">
        <v>47</v>
      </c>
      <c r="J88" s="43">
        <v>251</v>
      </c>
      <c r="K88" s="44">
        <v>512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42</v>
      </c>
      <c r="F89" s="43">
        <v>200</v>
      </c>
      <c r="G89" s="43">
        <v>0</v>
      </c>
      <c r="H89" s="43">
        <v>0</v>
      </c>
      <c r="I89" s="43">
        <v>15</v>
      </c>
      <c r="J89" s="43">
        <v>61</v>
      </c>
      <c r="K89" s="44">
        <v>685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48</v>
      </c>
      <c r="F90" s="43">
        <v>30</v>
      </c>
      <c r="G90" s="43">
        <v>2</v>
      </c>
      <c r="H90" s="43"/>
      <c r="I90" s="43">
        <v>15</v>
      </c>
      <c r="J90" s="43">
        <v>72</v>
      </c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4">SUM(G87:G94)</f>
        <v>16</v>
      </c>
      <c r="H95" s="19">
        <f t="shared" ref="H95" si="35">SUM(H87:H94)</f>
        <v>15</v>
      </c>
      <c r="I95" s="19">
        <f t="shared" ref="I95" si="36">SUM(I87:I94)</f>
        <v>89</v>
      </c>
      <c r="J95" s="19">
        <f t="shared" ref="J95:L95" si="37">SUM(J87:J94)</f>
        <v>561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 t="s">
        <v>67</v>
      </c>
      <c r="F97" s="43">
        <v>200</v>
      </c>
      <c r="G97" s="43">
        <v>2</v>
      </c>
      <c r="H97" s="43">
        <v>4</v>
      </c>
      <c r="I97" s="43">
        <v>9</v>
      </c>
      <c r="J97" s="43">
        <v>88</v>
      </c>
      <c r="K97" s="44">
        <v>135</v>
      </c>
      <c r="L97" s="43"/>
    </row>
    <row r="98" spans="1:12" ht="15" x14ac:dyDescent="0.25">
      <c r="A98" s="23"/>
      <c r="B98" s="15"/>
      <c r="C98" s="11"/>
      <c r="D98" s="7" t="s">
        <v>28</v>
      </c>
      <c r="E98" s="42" t="s">
        <v>65</v>
      </c>
      <c r="F98" s="43">
        <v>90</v>
      </c>
      <c r="G98" s="43">
        <v>10</v>
      </c>
      <c r="H98" s="43">
        <v>10</v>
      </c>
      <c r="I98" s="43">
        <v>12</v>
      </c>
      <c r="J98" s="43">
        <v>177</v>
      </c>
      <c r="K98" s="44">
        <v>451</v>
      </c>
      <c r="L98" s="43"/>
    </row>
    <row r="99" spans="1:12" ht="15" x14ac:dyDescent="0.25">
      <c r="A99" s="23"/>
      <c r="B99" s="15"/>
      <c r="C99" s="11"/>
      <c r="D99" s="7" t="s">
        <v>29</v>
      </c>
      <c r="E99" s="42" t="s">
        <v>66</v>
      </c>
      <c r="F99" s="43">
        <v>150</v>
      </c>
      <c r="G99" s="43">
        <v>4</v>
      </c>
      <c r="H99" s="43">
        <v>4</v>
      </c>
      <c r="I99" s="43">
        <v>39</v>
      </c>
      <c r="J99" s="43">
        <v>209</v>
      </c>
      <c r="K99" s="44">
        <v>512</v>
      </c>
      <c r="L99" s="43"/>
    </row>
    <row r="100" spans="1:12" ht="15" x14ac:dyDescent="0.25">
      <c r="A100" s="23"/>
      <c r="B100" s="15"/>
      <c r="C100" s="11"/>
      <c r="D100" s="7" t="s">
        <v>30</v>
      </c>
      <c r="E100" s="42" t="s">
        <v>47</v>
      </c>
      <c r="F100" s="43">
        <v>200</v>
      </c>
      <c r="G100" s="43">
        <v>0</v>
      </c>
      <c r="H100" s="43">
        <v>0</v>
      </c>
      <c r="I100" s="43">
        <v>15</v>
      </c>
      <c r="J100" s="43">
        <v>64</v>
      </c>
      <c r="K100" s="44">
        <v>686</v>
      </c>
      <c r="L100" s="43"/>
    </row>
    <row r="101" spans="1:12" ht="15" x14ac:dyDescent="0.25">
      <c r="A101" s="23"/>
      <c r="B101" s="15"/>
      <c r="C101" s="11"/>
      <c r="D101" s="7" t="s">
        <v>31</v>
      </c>
      <c r="E101" s="42" t="s">
        <v>48</v>
      </c>
      <c r="F101" s="43">
        <v>50</v>
      </c>
      <c r="G101" s="43">
        <v>4</v>
      </c>
      <c r="H101" s="43">
        <v>1</v>
      </c>
      <c r="I101" s="43">
        <v>25</v>
      </c>
      <c r="J101" s="43">
        <v>120</v>
      </c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 t="s">
        <v>49</v>
      </c>
      <c r="F102" s="43">
        <v>30</v>
      </c>
      <c r="G102" s="43">
        <v>2</v>
      </c>
      <c r="H102" s="43">
        <v>0</v>
      </c>
      <c r="I102" s="43">
        <v>14</v>
      </c>
      <c r="J102" s="43">
        <v>66</v>
      </c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720</v>
      </c>
      <c r="G105" s="19">
        <f t="shared" ref="G105" si="38">SUM(G96:G104)</f>
        <v>22</v>
      </c>
      <c r="H105" s="19">
        <f t="shared" ref="H105" si="39">SUM(H96:H104)</f>
        <v>19</v>
      </c>
      <c r="I105" s="19">
        <f t="shared" ref="I105" si="40">SUM(I96:I104)</f>
        <v>114</v>
      </c>
      <c r="J105" s="19">
        <f t="shared" ref="J105:L105" si="41">SUM(J96:J104)</f>
        <v>724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1220</v>
      </c>
      <c r="G106" s="32">
        <f t="shared" ref="G106" si="42">G95+G105</f>
        <v>38</v>
      </c>
      <c r="H106" s="32">
        <f t="shared" ref="H106" si="43">H95+H105</f>
        <v>34</v>
      </c>
      <c r="I106" s="32">
        <f t="shared" ref="I106" si="44">I95+I105</f>
        <v>203</v>
      </c>
      <c r="J106" s="32">
        <f t="shared" ref="J106:L106" si="45">J95+J105</f>
        <v>1285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68</v>
      </c>
      <c r="F107" s="40">
        <v>90</v>
      </c>
      <c r="G107" s="40">
        <v>13</v>
      </c>
      <c r="H107" s="40">
        <v>20</v>
      </c>
      <c r="I107" s="40">
        <v>4</v>
      </c>
      <c r="J107" s="40">
        <v>130</v>
      </c>
      <c r="K107" s="41">
        <v>433</v>
      </c>
      <c r="L107" s="40"/>
    </row>
    <row r="108" spans="1:12" ht="15" x14ac:dyDescent="0.25">
      <c r="A108" s="23"/>
      <c r="B108" s="15"/>
      <c r="C108" s="11"/>
      <c r="D108" s="6" t="s">
        <v>21</v>
      </c>
      <c r="E108" s="42" t="s">
        <v>52</v>
      </c>
      <c r="F108" s="43">
        <v>180</v>
      </c>
      <c r="G108" s="43">
        <v>7</v>
      </c>
      <c r="H108" s="43">
        <v>5</v>
      </c>
      <c r="I108" s="43">
        <v>45</v>
      </c>
      <c r="J108" s="43">
        <v>255</v>
      </c>
      <c r="K108" s="44">
        <v>516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56</v>
      </c>
      <c r="F109" s="43">
        <v>200</v>
      </c>
      <c r="G109" s="43">
        <v>0</v>
      </c>
      <c r="H109" s="43">
        <v>0</v>
      </c>
      <c r="I109" s="43">
        <v>24</v>
      </c>
      <c r="J109" s="43">
        <v>100</v>
      </c>
      <c r="K109" s="44" t="s">
        <v>44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48</v>
      </c>
      <c r="F110" s="43">
        <v>30</v>
      </c>
      <c r="G110" s="43">
        <v>2</v>
      </c>
      <c r="H110" s="43"/>
      <c r="I110" s="43">
        <v>15</v>
      </c>
      <c r="J110" s="43">
        <v>72</v>
      </c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6">SUM(G107:G114)</f>
        <v>22</v>
      </c>
      <c r="H115" s="19">
        <f t="shared" si="46"/>
        <v>25</v>
      </c>
      <c r="I115" s="19">
        <f t="shared" si="46"/>
        <v>88</v>
      </c>
      <c r="J115" s="19">
        <f t="shared" si="46"/>
        <v>557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 t="s">
        <v>69</v>
      </c>
      <c r="F116" s="43">
        <v>200</v>
      </c>
      <c r="G116" s="43">
        <v>5</v>
      </c>
      <c r="H116" s="43">
        <v>3</v>
      </c>
      <c r="I116" s="43">
        <v>16</v>
      </c>
      <c r="J116" s="43">
        <v>112</v>
      </c>
      <c r="K116" s="44">
        <v>139</v>
      </c>
      <c r="L116" s="43"/>
    </row>
    <row r="117" spans="1:12" ht="15" x14ac:dyDescent="0.25">
      <c r="A117" s="23"/>
      <c r="B117" s="15"/>
      <c r="C117" s="11"/>
      <c r="D117" s="7" t="s">
        <v>27</v>
      </c>
      <c r="E117" s="42" t="s">
        <v>68</v>
      </c>
      <c r="F117" s="43">
        <v>90</v>
      </c>
      <c r="G117" s="43">
        <v>13</v>
      </c>
      <c r="H117" s="43">
        <v>20</v>
      </c>
      <c r="I117" s="43">
        <v>4</v>
      </c>
      <c r="J117" s="43">
        <v>130</v>
      </c>
      <c r="K117" s="44">
        <v>433</v>
      </c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 t="s">
        <v>52</v>
      </c>
      <c r="F119" s="43">
        <v>150</v>
      </c>
      <c r="G119" s="43">
        <v>6</v>
      </c>
      <c r="H119" s="43">
        <v>5</v>
      </c>
      <c r="I119" s="43">
        <v>37</v>
      </c>
      <c r="J119" s="43">
        <v>212</v>
      </c>
      <c r="K119" s="44">
        <v>516</v>
      </c>
      <c r="L119" s="43"/>
    </row>
    <row r="120" spans="1:12" ht="15" x14ac:dyDescent="0.25">
      <c r="A120" s="23"/>
      <c r="B120" s="15"/>
      <c r="C120" s="11"/>
      <c r="D120" s="7" t="s">
        <v>30</v>
      </c>
      <c r="E120" s="42" t="s">
        <v>56</v>
      </c>
      <c r="F120" s="43">
        <v>200</v>
      </c>
      <c r="G120" s="43">
        <v>0</v>
      </c>
      <c r="H120" s="43">
        <v>0</v>
      </c>
      <c r="I120" s="43">
        <v>24</v>
      </c>
      <c r="J120" s="43">
        <v>100</v>
      </c>
      <c r="K120" s="44" t="s">
        <v>44</v>
      </c>
      <c r="L120" s="43"/>
    </row>
    <row r="121" spans="1:12" ht="15" x14ac:dyDescent="0.25">
      <c r="A121" s="23"/>
      <c r="B121" s="15"/>
      <c r="C121" s="11"/>
      <c r="D121" s="7" t="s">
        <v>31</v>
      </c>
      <c r="E121" s="42" t="s">
        <v>48</v>
      </c>
      <c r="F121" s="43">
        <v>50</v>
      </c>
      <c r="G121" s="43">
        <v>4</v>
      </c>
      <c r="H121" s="43">
        <v>1</v>
      </c>
      <c r="I121" s="43">
        <v>25</v>
      </c>
      <c r="J121" s="43">
        <v>120</v>
      </c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 t="s">
        <v>49</v>
      </c>
      <c r="F122" s="43">
        <v>30</v>
      </c>
      <c r="G122" s="43">
        <v>2</v>
      </c>
      <c r="H122" s="43">
        <v>0</v>
      </c>
      <c r="I122" s="43">
        <v>14</v>
      </c>
      <c r="J122" s="43">
        <v>66</v>
      </c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720</v>
      </c>
      <c r="G125" s="19">
        <f t="shared" ref="G125:J125" si="48">SUM(G116:G124)</f>
        <v>30</v>
      </c>
      <c r="H125" s="19">
        <f t="shared" si="48"/>
        <v>29</v>
      </c>
      <c r="I125" s="19">
        <f t="shared" si="48"/>
        <v>120</v>
      </c>
      <c r="J125" s="19">
        <f t="shared" si="48"/>
        <v>740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1220</v>
      </c>
      <c r="G126" s="32">
        <f t="shared" ref="G126" si="50">G115+G125</f>
        <v>52</v>
      </c>
      <c r="H126" s="32">
        <f t="shared" ref="H126" si="51">H115+H125</f>
        <v>54</v>
      </c>
      <c r="I126" s="32">
        <f t="shared" ref="I126" si="52">I115+I125</f>
        <v>208</v>
      </c>
      <c r="J126" s="32">
        <f t="shared" ref="J126:L126" si="53">J115+J125</f>
        <v>1297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70</v>
      </c>
      <c r="F127" s="40">
        <v>270</v>
      </c>
      <c r="G127" s="40">
        <v>16</v>
      </c>
      <c r="H127" s="40">
        <v>8</v>
      </c>
      <c r="I127" s="40">
        <v>52</v>
      </c>
      <c r="J127" s="40">
        <v>352</v>
      </c>
      <c r="K127" s="41" t="s">
        <v>44</v>
      </c>
      <c r="L127" s="40"/>
    </row>
    <row r="128" spans="1:12" ht="15" x14ac:dyDescent="0.25">
      <c r="A128" s="14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71</v>
      </c>
      <c r="F129" s="43">
        <v>200</v>
      </c>
      <c r="G129" s="43">
        <v>1</v>
      </c>
      <c r="H129" s="43">
        <v>0</v>
      </c>
      <c r="I129" s="43">
        <v>30</v>
      </c>
      <c r="J129" s="43">
        <v>124</v>
      </c>
      <c r="K129" s="44" t="s">
        <v>44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48</v>
      </c>
      <c r="F130" s="43">
        <v>30</v>
      </c>
      <c r="G130" s="43">
        <v>2</v>
      </c>
      <c r="H130" s="43"/>
      <c r="I130" s="43">
        <v>15</v>
      </c>
      <c r="J130" s="43">
        <v>72</v>
      </c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4">SUM(G127:G134)</f>
        <v>19</v>
      </c>
      <c r="H135" s="19">
        <f t="shared" si="54"/>
        <v>8</v>
      </c>
      <c r="I135" s="19">
        <f t="shared" si="54"/>
        <v>97</v>
      </c>
      <c r="J135" s="19">
        <f t="shared" si="54"/>
        <v>548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 t="s">
        <v>72</v>
      </c>
      <c r="F137" s="43">
        <v>200</v>
      </c>
      <c r="G137" s="43">
        <v>3</v>
      </c>
      <c r="H137" s="43">
        <v>4</v>
      </c>
      <c r="I137" s="43">
        <v>13</v>
      </c>
      <c r="J137" s="43">
        <v>102</v>
      </c>
      <c r="K137" s="44">
        <v>111</v>
      </c>
      <c r="L137" s="43"/>
    </row>
    <row r="138" spans="1:12" ht="15" x14ac:dyDescent="0.25">
      <c r="A138" s="14"/>
      <c r="B138" s="15"/>
      <c r="C138" s="11"/>
      <c r="D138" s="7" t="s">
        <v>28</v>
      </c>
      <c r="E138" s="42" t="s">
        <v>70</v>
      </c>
      <c r="F138" s="43">
        <v>220</v>
      </c>
      <c r="G138" s="43">
        <v>13</v>
      </c>
      <c r="H138" s="43">
        <v>7</v>
      </c>
      <c r="I138" s="43">
        <v>42</v>
      </c>
      <c r="J138" s="43">
        <v>297</v>
      </c>
      <c r="K138" s="44" t="s">
        <v>44</v>
      </c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 t="s">
        <v>71</v>
      </c>
      <c r="F140" s="43">
        <v>200</v>
      </c>
      <c r="G140" s="43">
        <v>1</v>
      </c>
      <c r="H140" s="43">
        <v>0</v>
      </c>
      <c r="I140" s="43">
        <v>30</v>
      </c>
      <c r="J140" s="43">
        <v>124</v>
      </c>
      <c r="K140" s="44" t="s">
        <v>44</v>
      </c>
      <c r="L140" s="43"/>
    </row>
    <row r="141" spans="1:12" ht="15" x14ac:dyDescent="0.25">
      <c r="A141" s="14"/>
      <c r="B141" s="15"/>
      <c r="C141" s="11"/>
      <c r="D141" s="7" t="s">
        <v>31</v>
      </c>
      <c r="E141" s="42" t="s">
        <v>48</v>
      </c>
      <c r="F141" s="43">
        <v>50</v>
      </c>
      <c r="G141" s="43">
        <v>4</v>
      </c>
      <c r="H141" s="43">
        <v>1</v>
      </c>
      <c r="I141" s="43">
        <v>25</v>
      </c>
      <c r="J141" s="43">
        <v>120</v>
      </c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 t="s">
        <v>49</v>
      </c>
      <c r="F142" s="43">
        <v>30</v>
      </c>
      <c r="G142" s="43">
        <v>2</v>
      </c>
      <c r="H142" s="43">
        <v>0</v>
      </c>
      <c r="I142" s="43">
        <v>14</v>
      </c>
      <c r="J142" s="43">
        <v>66</v>
      </c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700</v>
      </c>
      <c r="G145" s="19">
        <f t="shared" ref="G145:J145" si="56">SUM(G136:G144)</f>
        <v>23</v>
      </c>
      <c r="H145" s="19">
        <f t="shared" si="56"/>
        <v>12</v>
      </c>
      <c r="I145" s="19">
        <f t="shared" si="56"/>
        <v>124</v>
      </c>
      <c r="J145" s="19">
        <f t="shared" si="56"/>
        <v>709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1200</v>
      </c>
      <c r="G146" s="32">
        <f t="shared" ref="G146" si="58">G135+G145</f>
        <v>42</v>
      </c>
      <c r="H146" s="32">
        <f t="shared" ref="H146" si="59">H135+H145</f>
        <v>20</v>
      </c>
      <c r="I146" s="32">
        <f t="shared" ref="I146" si="60">I135+I145</f>
        <v>221</v>
      </c>
      <c r="J146" s="32">
        <f t="shared" ref="J146:L146" si="61">J135+J145</f>
        <v>1257</v>
      </c>
      <c r="K146" s="32"/>
      <c r="L146" s="32">
        <f t="shared" si="61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73</v>
      </c>
      <c r="F147" s="40">
        <v>180</v>
      </c>
      <c r="G147" s="40">
        <v>8</v>
      </c>
      <c r="H147" s="40">
        <v>7</v>
      </c>
      <c r="I147" s="40">
        <v>21</v>
      </c>
      <c r="J147" s="40">
        <v>263</v>
      </c>
      <c r="K147" s="41" t="s">
        <v>40</v>
      </c>
      <c r="L147" s="40"/>
    </row>
    <row r="148" spans="1:12" ht="15" x14ac:dyDescent="0.2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42</v>
      </c>
      <c r="F149" s="43">
        <v>200</v>
      </c>
      <c r="G149" s="43">
        <v>0</v>
      </c>
      <c r="H149" s="43">
        <v>0</v>
      </c>
      <c r="I149" s="43">
        <v>15</v>
      </c>
      <c r="J149" s="43">
        <v>61</v>
      </c>
      <c r="K149" s="44">
        <v>685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 t="s">
        <v>74</v>
      </c>
      <c r="F150" s="43">
        <v>50</v>
      </c>
      <c r="G150" s="43">
        <v>4</v>
      </c>
      <c r="H150" s="43">
        <v>6</v>
      </c>
      <c r="I150" s="43">
        <v>26</v>
      </c>
      <c r="J150" s="43">
        <v>160</v>
      </c>
      <c r="K150" s="44" t="s">
        <v>44</v>
      </c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 t="s">
        <v>75</v>
      </c>
      <c r="F152" s="43">
        <v>90</v>
      </c>
      <c r="G152" s="43">
        <v>3</v>
      </c>
      <c r="H152" s="43">
        <v>0</v>
      </c>
      <c r="I152" s="43">
        <v>17</v>
      </c>
      <c r="J152" s="43">
        <v>80</v>
      </c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520</v>
      </c>
      <c r="G155" s="19">
        <f t="shared" ref="G155:J155" si="62">SUM(G147:G154)</f>
        <v>15</v>
      </c>
      <c r="H155" s="19">
        <f t="shared" si="62"/>
        <v>13</v>
      </c>
      <c r="I155" s="19">
        <f t="shared" si="62"/>
        <v>79</v>
      </c>
      <c r="J155" s="19">
        <f t="shared" si="62"/>
        <v>564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 t="s">
        <v>76</v>
      </c>
      <c r="F157" s="43">
        <v>200</v>
      </c>
      <c r="G157" s="43">
        <v>7</v>
      </c>
      <c r="H157" s="43">
        <v>4</v>
      </c>
      <c r="I157" s="43">
        <v>9</v>
      </c>
      <c r="J157" s="43">
        <v>100</v>
      </c>
      <c r="K157" s="44" t="s">
        <v>44</v>
      </c>
      <c r="L157" s="43"/>
    </row>
    <row r="158" spans="1:12" ht="15" x14ac:dyDescent="0.25">
      <c r="A158" s="23"/>
      <c r="B158" s="15"/>
      <c r="C158" s="11"/>
      <c r="D158" s="7" t="s">
        <v>28</v>
      </c>
      <c r="E158" s="42" t="s">
        <v>77</v>
      </c>
      <c r="F158" s="43">
        <v>220</v>
      </c>
      <c r="G158" s="43">
        <v>17</v>
      </c>
      <c r="H158" s="43">
        <v>15</v>
      </c>
      <c r="I158" s="43">
        <v>35</v>
      </c>
      <c r="J158" s="43">
        <v>395</v>
      </c>
      <c r="K158" s="44" t="s">
        <v>44</v>
      </c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 t="s">
        <v>47</v>
      </c>
      <c r="F160" s="43">
        <v>200</v>
      </c>
      <c r="G160" s="43">
        <v>0</v>
      </c>
      <c r="H160" s="43">
        <v>0</v>
      </c>
      <c r="I160" s="43">
        <v>15</v>
      </c>
      <c r="J160" s="43">
        <v>64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31</v>
      </c>
      <c r="E161" s="42" t="s">
        <v>48</v>
      </c>
      <c r="F161" s="43">
        <v>50</v>
      </c>
      <c r="G161" s="43">
        <v>4</v>
      </c>
      <c r="H161" s="43">
        <v>1</v>
      </c>
      <c r="I161" s="43">
        <v>25</v>
      </c>
      <c r="J161" s="43">
        <v>120</v>
      </c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 t="s">
        <v>49</v>
      </c>
      <c r="F162" s="43">
        <v>30</v>
      </c>
      <c r="G162" s="43">
        <v>2</v>
      </c>
      <c r="H162" s="43">
        <v>0</v>
      </c>
      <c r="I162" s="43">
        <v>14</v>
      </c>
      <c r="J162" s="43">
        <v>66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700</v>
      </c>
      <c r="G165" s="19">
        <f t="shared" ref="G165:J165" si="64">SUM(G156:G164)</f>
        <v>30</v>
      </c>
      <c r="H165" s="19">
        <f t="shared" si="64"/>
        <v>20</v>
      </c>
      <c r="I165" s="19">
        <f t="shared" si="64"/>
        <v>98</v>
      </c>
      <c r="J165" s="19">
        <f t="shared" si="64"/>
        <v>745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1220</v>
      </c>
      <c r="G166" s="32">
        <f t="shared" ref="G166" si="66">G155+G165</f>
        <v>45</v>
      </c>
      <c r="H166" s="32">
        <f t="shared" ref="H166" si="67">H155+H165</f>
        <v>33</v>
      </c>
      <c r="I166" s="32">
        <f t="shared" ref="I166" si="68">I155+I165</f>
        <v>177</v>
      </c>
      <c r="J166" s="32">
        <f t="shared" ref="J166:L166" si="69">J155+J165</f>
        <v>1309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78</v>
      </c>
      <c r="F167" s="40">
        <v>90</v>
      </c>
      <c r="G167" s="40">
        <v>9</v>
      </c>
      <c r="H167" s="40">
        <v>11</v>
      </c>
      <c r="I167" s="40">
        <v>9</v>
      </c>
      <c r="J167" s="40">
        <v>173</v>
      </c>
      <c r="K167" s="41">
        <v>103</v>
      </c>
      <c r="L167" s="40"/>
    </row>
    <row r="168" spans="1:12" ht="15" x14ac:dyDescent="0.25">
      <c r="A168" s="23"/>
      <c r="B168" s="15"/>
      <c r="C168" s="11"/>
      <c r="D168" s="6" t="s">
        <v>21</v>
      </c>
      <c r="E168" s="42" t="s">
        <v>79</v>
      </c>
      <c r="F168" s="43">
        <v>180</v>
      </c>
      <c r="G168" s="43">
        <v>6</v>
      </c>
      <c r="H168" s="43">
        <v>6</v>
      </c>
      <c r="I168" s="43">
        <v>25</v>
      </c>
      <c r="J168" s="43">
        <v>176</v>
      </c>
      <c r="K168" s="44">
        <v>510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56</v>
      </c>
      <c r="F169" s="43">
        <v>200</v>
      </c>
      <c r="G169" s="43">
        <v>0</v>
      </c>
      <c r="H169" s="43">
        <v>0</v>
      </c>
      <c r="I169" s="43">
        <v>24</v>
      </c>
      <c r="J169" s="43">
        <v>100</v>
      </c>
      <c r="K169" s="44" t="s">
        <v>44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48</v>
      </c>
      <c r="F170" s="43">
        <v>30</v>
      </c>
      <c r="G170" s="43">
        <v>2</v>
      </c>
      <c r="H170" s="43"/>
      <c r="I170" s="43">
        <v>15</v>
      </c>
      <c r="J170" s="43">
        <v>72</v>
      </c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70">SUM(G167:G174)</f>
        <v>17</v>
      </c>
      <c r="H175" s="19">
        <f t="shared" si="70"/>
        <v>17</v>
      </c>
      <c r="I175" s="19">
        <f t="shared" si="70"/>
        <v>73</v>
      </c>
      <c r="J175" s="19">
        <f t="shared" si="70"/>
        <v>521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 t="s">
        <v>80</v>
      </c>
      <c r="F177" s="43">
        <v>200</v>
      </c>
      <c r="G177" s="43">
        <v>2</v>
      </c>
      <c r="H177" s="43">
        <v>4</v>
      </c>
      <c r="I177" s="43">
        <v>16</v>
      </c>
      <c r="J177" s="43">
        <v>76</v>
      </c>
      <c r="K177" s="44">
        <v>124</v>
      </c>
      <c r="L177" s="43"/>
    </row>
    <row r="178" spans="1:12" ht="15" x14ac:dyDescent="0.25">
      <c r="A178" s="23"/>
      <c r="B178" s="15"/>
      <c r="C178" s="11"/>
      <c r="D178" s="7" t="s">
        <v>28</v>
      </c>
      <c r="E178" s="42" t="s">
        <v>78</v>
      </c>
      <c r="F178" s="43">
        <v>90</v>
      </c>
      <c r="G178" s="43">
        <v>9</v>
      </c>
      <c r="H178" s="43">
        <v>11</v>
      </c>
      <c r="I178" s="43">
        <v>9</v>
      </c>
      <c r="J178" s="43">
        <v>173</v>
      </c>
      <c r="K178" s="44">
        <v>103</v>
      </c>
      <c r="L178" s="43"/>
    </row>
    <row r="179" spans="1:12" ht="15" x14ac:dyDescent="0.25">
      <c r="A179" s="23"/>
      <c r="B179" s="15"/>
      <c r="C179" s="11"/>
      <c r="D179" s="7" t="s">
        <v>29</v>
      </c>
      <c r="E179" s="42" t="s">
        <v>81</v>
      </c>
      <c r="F179" s="43">
        <v>180</v>
      </c>
      <c r="G179" s="43">
        <v>6</v>
      </c>
      <c r="H179" s="43">
        <v>6</v>
      </c>
      <c r="I179" s="43">
        <v>25</v>
      </c>
      <c r="J179" s="43">
        <v>176</v>
      </c>
      <c r="K179" s="44">
        <v>510</v>
      </c>
      <c r="L179" s="43"/>
    </row>
    <row r="180" spans="1:12" ht="15" x14ac:dyDescent="0.25">
      <c r="A180" s="23"/>
      <c r="B180" s="15"/>
      <c r="C180" s="11"/>
      <c r="D180" s="7" t="s">
        <v>30</v>
      </c>
      <c r="E180" s="42" t="s">
        <v>56</v>
      </c>
      <c r="F180" s="43">
        <v>200</v>
      </c>
      <c r="G180" s="43">
        <v>0</v>
      </c>
      <c r="H180" s="43">
        <v>0</v>
      </c>
      <c r="I180" s="43">
        <v>24</v>
      </c>
      <c r="J180" s="43">
        <v>100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31</v>
      </c>
      <c r="E181" s="42" t="s">
        <v>48</v>
      </c>
      <c r="F181" s="43">
        <v>50</v>
      </c>
      <c r="G181" s="43">
        <v>4</v>
      </c>
      <c r="H181" s="43">
        <v>1</v>
      </c>
      <c r="I181" s="43">
        <v>25</v>
      </c>
      <c r="J181" s="43">
        <v>120</v>
      </c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 t="s">
        <v>49</v>
      </c>
      <c r="F182" s="43">
        <v>30</v>
      </c>
      <c r="G182" s="43">
        <v>2</v>
      </c>
      <c r="H182" s="43">
        <v>0</v>
      </c>
      <c r="I182" s="43">
        <v>14</v>
      </c>
      <c r="J182" s="43">
        <v>66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750</v>
      </c>
      <c r="G185" s="19">
        <f t="shared" ref="G185:J185" si="72">SUM(G176:G184)</f>
        <v>23</v>
      </c>
      <c r="H185" s="19">
        <f t="shared" si="72"/>
        <v>22</v>
      </c>
      <c r="I185" s="19">
        <f t="shared" si="72"/>
        <v>113</v>
      </c>
      <c r="J185" s="19">
        <f t="shared" si="72"/>
        <v>711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1250</v>
      </c>
      <c r="G186" s="32">
        <f t="shared" ref="G186" si="74">G175+G185</f>
        <v>40</v>
      </c>
      <c r="H186" s="32">
        <f t="shared" ref="H186" si="75">H175+H185</f>
        <v>39</v>
      </c>
      <c r="I186" s="32">
        <f t="shared" ref="I186" si="76">I175+I185</f>
        <v>186</v>
      </c>
      <c r="J186" s="32">
        <f t="shared" ref="J186:L186" si="77">J175+J185</f>
        <v>1232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82</v>
      </c>
      <c r="F187" s="40">
        <v>200</v>
      </c>
      <c r="G187" s="40">
        <v>18</v>
      </c>
      <c r="H187" s="40">
        <v>5</v>
      </c>
      <c r="I187" s="40">
        <v>76</v>
      </c>
      <c r="J187" s="40">
        <v>390</v>
      </c>
      <c r="K187" s="41" t="s">
        <v>44</v>
      </c>
      <c r="L187" s="40"/>
    </row>
    <row r="188" spans="1:12" ht="15" x14ac:dyDescent="0.2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47</v>
      </c>
      <c r="F189" s="43">
        <v>200</v>
      </c>
      <c r="G189" s="43">
        <v>0</v>
      </c>
      <c r="H189" s="43">
        <v>0</v>
      </c>
      <c r="I189" s="43">
        <v>15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 t="s">
        <v>62</v>
      </c>
      <c r="F190" s="43">
        <v>100</v>
      </c>
      <c r="G190" s="43">
        <v>9</v>
      </c>
      <c r="H190" s="43">
        <v>2</v>
      </c>
      <c r="I190" s="43">
        <v>50</v>
      </c>
      <c r="J190" s="43">
        <v>128</v>
      </c>
      <c r="K190" s="44">
        <v>779</v>
      </c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27</v>
      </c>
      <c r="H195" s="19">
        <f t="shared" si="78"/>
        <v>7</v>
      </c>
      <c r="I195" s="19">
        <f t="shared" si="78"/>
        <v>141</v>
      </c>
      <c r="J195" s="19">
        <f t="shared" si="78"/>
        <v>582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 t="s">
        <v>45</v>
      </c>
      <c r="F197" s="43">
        <v>200</v>
      </c>
      <c r="G197" s="43">
        <v>2</v>
      </c>
      <c r="H197" s="43">
        <v>4</v>
      </c>
      <c r="I197" s="43">
        <v>14</v>
      </c>
      <c r="J197" s="43">
        <v>103</v>
      </c>
      <c r="K197" s="44">
        <v>148</v>
      </c>
      <c r="L197" s="43"/>
    </row>
    <row r="198" spans="1:12" ht="15" x14ac:dyDescent="0.25">
      <c r="A198" s="23"/>
      <c r="B198" s="15"/>
      <c r="C198" s="11"/>
      <c r="D198" s="7" t="s">
        <v>28</v>
      </c>
      <c r="E198" s="42" t="s">
        <v>83</v>
      </c>
      <c r="F198" s="43">
        <v>220</v>
      </c>
      <c r="G198" s="43">
        <v>14</v>
      </c>
      <c r="H198" s="43">
        <v>23</v>
      </c>
      <c r="I198" s="43">
        <v>28</v>
      </c>
      <c r="J198" s="43">
        <v>355</v>
      </c>
      <c r="K198" s="44" t="s">
        <v>44</v>
      </c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 t="s">
        <v>42</v>
      </c>
      <c r="F200" s="43">
        <v>200</v>
      </c>
      <c r="G200" s="43">
        <v>0</v>
      </c>
      <c r="H200" s="43">
        <v>0</v>
      </c>
      <c r="I200" s="43">
        <v>15</v>
      </c>
      <c r="J200" s="43">
        <v>61</v>
      </c>
      <c r="K200" s="44">
        <v>685</v>
      </c>
      <c r="L200" s="43"/>
    </row>
    <row r="201" spans="1:12" ht="15" x14ac:dyDescent="0.25">
      <c r="A201" s="23"/>
      <c r="B201" s="15"/>
      <c r="C201" s="11"/>
      <c r="D201" s="7" t="s">
        <v>31</v>
      </c>
      <c r="E201" s="42" t="s">
        <v>48</v>
      </c>
      <c r="F201" s="43">
        <v>50</v>
      </c>
      <c r="G201" s="43">
        <v>4</v>
      </c>
      <c r="H201" s="43">
        <v>1</v>
      </c>
      <c r="I201" s="43">
        <v>25</v>
      </c>
      <c r="J201" s="43">
        <v>120</v>
      </c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 t="s">
        <v>49</v>
      </c>
      <c r="F202" s="43">
        <v>30</v>
      </c>
      <c r="G202" s="43">
        <v>2</v>
      </c>
      <c r="H202" s="43">
        <v>0</v>
      </c>
      <c r="I202" s="43">
        <v>14</v>
      </c>
      <c r="J202" s="43">
        <v>66</v>
      </c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700</v>
      </c>
      <c r="G205" s="19">
        <f t="shared" ref="G205:J205" si="80">SUM(G196:G204)</f>
        <v>22</v>
      </c>
      <c r="H205" s="19">
        <f t="shared" si="80"/>
        <v>28</v>
      </c>
      <c r="I205" s="19">
        <f t="shared" si="80"/>
        <v>96</v>
      </c>
      <c r="J205" s="19">
        <f t="shared" si="80"/>
        <v>705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1200</v>
      </c>
      <c r="G206" s="32">
        <f t="shared" ref="G206" si="82">G195+G205</f>
        <v>49</v>
      </c>
      <c r="H206" s="32">
        <f t="shared" ref="H206" si="83">H195+H205</f>
        <v>35</v>
      </c>
      <c r="I206" s="32">
        <f t="shared" ref="I206" si="84">I195+I205</f>
        <v>237</v>
      </c>
      <c r="J206" s="32">
        <f t="shared" ref="J206:L206" si="85">J195+J205</f>
        <v>1287</v>
      </c>
      <c r="K206" s="32"/>
      <c r="L206" s="32">
        <f t="shared" si="85"/>
        <v>0</v>
      </c>
    </row>
    <row r="207" spans="1:12" ht="13.5" thickBot="1" x14ac:dyDescent="0.25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1222</v>
      </c>
      <c r="G207" s="34">
        <f>SUMIF($C:$C,"Итого за день:",G:G)/COUNTIFS($C:$C,"Итого за день:",G:G,"&gt;0")</f>
        <v>45.7</v>
      </c>
      <c r="H207" s="34">
        <f>SUMIF($C:$C,"Итого за день:",H:H)/COUNTIFS($C:$C,"Итого за день:",H:H,"&gt;0")</f>
        <v>46.2</v>
      </c>
      <c r="I207" s="34">
        <f>SUMIF($C:$C,"Итого за день:",I:I)/COUNTIFS($C:$C,"Итого за день:",I:I,"&gt;0")</f>
        <v>204.4</v>
      </c>
      <c r="J207" s="34">
        <f>SUMIF($C:$C,"Итого за день:",J:J)/COUNTIFS($C:$C,"Итого за день:",J:J,"&gt;0")</f>
        <v>1273.5999999999999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2024-09-02T01:12:42Z</dcterms:modified>
</cp:coreProperties>
</file>