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330" windowHeight="4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I166" i="1" s="1"/>
  <c r="H155" i="1"/>
  <c r="G155" i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I146" i="1" s="1"/>
  <c r="H135" i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I66" i="1" s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I26" i="1" s="1"/>
  <c r="H15" i="1"/>
  <c r="H26" i="1" s="1"/>
  <c r="G15" i="1"/>
  <c r="G26" i="1" s="1"/>
  <c r="F15" i="1"/>
  <c r="F26" i="1" s="1"/>
  <c r="I206" i="1" l="1"/>
  <c r="H206" i="1"/>
  <c r="F206" i="1"/>
  <c r="H186" i="1"/>
  <c r="G186" i="1"/>
  <c r="H166" i="1"/>
  <c r="J166" i="1"/>
  <c r="G166" i="1"/>
  <c r="J146" i="1"/>
  <c r="H146" i="1"/>
  <c r="L26" i="1"/>
  <c r="L207" i="1" s="1"/>
  <c r="J126" i="1"/>
  <c r="I126" i="1"/>
  <c r="F126" i="1"/>
  <c r="H126" i="1"/>
  <c r="H106" i="1"/>
  <c r="J106" i="1"/>
  <c r="I106" i="1"/>
  <c r="J86" i="1"/>
  <c r="F86" i="1"/>
  <c r="F207" i="1" s="1"/>
  <c r="I86" i="1"/>
  <c r="H86" i="1"/>
  <c r="G86" i="1"/>
  <c r="G66" i="1"/>
  <c r="F66" i="1"/>
  <c r="H66" i="1"/>
  <c r="J66" i="1"/>
  <c r="G46" i="1"/>
  <c r="G207" i="1" s="1"/>
  <c r="H46" i="1"/>
  <c r="J46" i="1"/>
  <c r="I46" i="1"/>
  <c r="F46" i="1"/>
  <c r="I207" i="1" l="1"/>
  <c r="J207" i="1"/>
  <c r="H207" i="1"/>
</calcChain>
</file>

<file path=xl/sharedStrings.xml><?xml version="1.0" encoding="utf-8"?>
<sst xmlns="http://schemas.openxmlformats.org/spreadsheetml/2006/main" count="318" uniqueCount="86">
  <si>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</si>
  <si>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</si>
  <si>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</si>
  <si>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</si>
  <si>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</si>
  <si>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</si>
  <si>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</si>
  <si>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</si>
  <si>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</si>
  <si>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</si>
  <si>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</si>
  <si>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</si>
  <si>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</si>
  <si>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</si>
  <si>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</si>
  <si>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</si>
  <si>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</si>
  <si>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</si>
  <si>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</si>
  <si>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</si>
  <si>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</si>
  <si>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</si>
  <si>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</si>
  <si>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</si>
  <si>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</si>
  <si>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</si>
  <si>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</si>
  <si>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</si>
  <si>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</si>
  <si>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</si>
  <si>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</si>
  <si>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</si>
  <si>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</si>
  <si>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</si>
  <si>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</si>
  <si>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</si>
  <si>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</si>
  <si>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</si>
  <si>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</si>
  <si>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</si>
  <si>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</si>
  <si>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вареные</t>
  </si>
  <si>
    <t>чай с сахаром</t>
  </si>
  <si>
    <t>бутерброды с повидлом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</si>
  <si>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</si>
  <si>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</si>
  <si>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</si>
  <si>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</si>
  <si>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</si>
  <si>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</si>
  <si>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Директор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</si>
  <si>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</si>
  <si>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</si>
  <si>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</si>
  <si>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</si>
  <si>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и соусом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</si>
  <si>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</si>
  <si>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</si>
  <si>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</si>
  <si>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</si>
  <si>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</si>
  <si>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</si>
  <si>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</si>
  <si>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</si>
  <si>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</si>
  <si>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</si>
  <si>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</si>
  <si>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</si>
  <si>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</si>
  <si>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</si>
  <si>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</si>
  <si>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</si>
  <si>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</si>
  <si>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</si>
  <si>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мучное изделие</t>
  </si>
  <si>
    <t>кисломолочный продукт</t>
  </si>
  <si>
    <t>уха школьная</t>
  </si>
  <si>
    <t>запеканка картофельная с мясоии овощами</t>
  </si>
  <si>
    <t>котлеты студенческие с соусом</t>
  </si>
  <si>
    <t>каша грешневая вязкая</t>
  </si>
  <si>
    <t>Щи из свежей капустысо сметаной</t>
  </si>
  <si>
    <t>каша гречневая вязкая</t>
  </si>
  <si>
    <t>вареники с творогом с соусом</t>
  </si>
  <si>
    <t>жаркое по-домашнему с овощами</t>
  </si>
  <si>
    <t>МБОУ "СОШ №55"</t>
  </si>
  <si>
    <t>Миронова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</si>
</sst>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50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8</v>
      </c>
      <c r="I6" s="40">
        <v>60</v>
      </c>
      <c r="J6" s="40">
        <v>308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40</v>
      </c>
      <c r="G7" s="43">
        <v>5</v>
      </c>
      <c r="H7" s="43">
        <v>5</v>
      </c>
      <c r="I7" s="43">
        <v>0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</v>
      </c>
      <c r="H9" s="43">
        <v>0</v>
      </c>
      <c r="I9" s="43">
        <v>34</v>
      </c>
      <c r="J9" s="43">
        <v>145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</v>
      </c>
      <c r="H15" s="19">
        <f t="shared" si="0"/>
        <v>13</v>
      </c>
      <c r="I15" s="19">
        <f t="shared" si="0"/>
        <v>109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45</v>
      </c>
      <c r="F17" s="43">
        <v>200</v>
      </c>
      <c r="G17" s="43">
        <v>2</v>
      </c>
      <c r="H17" s="43">
        <v>4</v>
      </c>
      <c r="I17" s="43">
        <v>14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46</v>
      </c>
      <c r="F18" s="43">
        <v>220</v>
      </c>
      <c r="G18" s="43">
        <v>12</v>
      </c>
      <c r="H18" s="43">
        <v>17</v>
      </c>
      <c r="I18" s="43">
        <v>46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</v>
      </c>
      <c r="H20" s="43">
        <v>0</v>
      </c>
      <c r="I20" s="43">
        <v>15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50</v>
      </c>
      <c r="G21" s="43">
        <v>4</v>
      </c>
      <c r="H21" s="43">
        <v>1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49</v>
      </c>
      <c r="F22" s="43">
        <v>30</v>
      </c>
      <c r="G22" s="43">
        <v>2</v>
      </c>
      <c r="H22" s="43">
        <v>0</v>
      </c>
      <c r="I22" s="43">
        <v>14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20</v>
      </c>
      <c r="H25" s="19">
        <f t="shared" si="2"/>
        <v>22</v>
      </c>
      <c r="I25" s="19">
        <f t="shared" si="2"/>
        <v>114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36</v>
      </c>
      <c r="H26" s="32">
        <f t="shared" si="4"/>
        <v>35</v>
      </c>
      <c r="I26" s="32">
        <f t="shared" si="4"/>
        <v>223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90</v>
      </c>
      <c r="G27" s="40">
        <v>13</v>
      </c>
      <c r="H27" s="40">
        <v>10</v>
      </c>
      <c r="I27" s="40">
        <v>4</v>
      </c>
      <c r="J27" s="40">
        <v>141</v>
      </c>
      <c r="K27" s="41" t="s">
        <v>44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52</v>
      </c>
      <c r="F28" s="43">
        <v>150</v>
      </c>
      <c r="G28" s="43">
        <v>6</v>
      </c>
      <c r="H28" s="43">
        <v>5</v>
      </c>
      <c r="I28" s="43">
        <v>37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</v>
      </c>
      <c r="H29" s="43">
        <v>0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</v>
      </c>
      <c r="H30" s="43"/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53</v>
      </c>
      <c r="F31" s="43">
        <v>100</v>
      </c>
      <c r="G31" s="43">
        <v>0</v>
      </c>
      <c r="H31" s="43"/>
      <c r="I31" s="43">
        <v>13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</v>
      </c>
      <c r="H35" s="19">
        <f>SUM(H27:H34)</f>
        <v>15</v>
      </c>
      <c r="I35" s="19">
        <f>SUM(I27:I34)</f>
        <v>84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54</v>
      </c>
      <c r="F37" s="43">
        <v>200</v>
      </c>
      <c r="G37" s="43">
        <v>2</v>
      </c>
      <c r="H37" s="43">
        <v>4</v>
      </c>
      <c r="I37" s="43">
        <v>14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55</v>
      </c>
      <c r="F38" s="43">
        <v>90</v>
      </c>
      <c r="G38" s="43">
        <v>13</v>
      </c>
      <c r="H38" s="43">
        <v>10</v>
      </c>
      <c r="I38" s="43">
        <v>4</v>
      </c>
      <c r="J38" s="43">
        <v>141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6</v>
      </c>
      <c r="H39" s="43">
        <v>5</v>
      </c>
      <c r="I39" s="43">
        <v>37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56</v>
      </c>
      <c r="F40" s="43">
        <v>200</v>
      </c>
      <c r="G40" s="43">
        <v>0</v>
      </c>
      <c r="H40" s="43">
        <v>0</v>
      </c>
      <c r="I40" s="43">
        <v>24</v>
      </c>
      <c r="J40" s="43">
        <v>100</v>
      </c>
      <c r="K40" s="44" t="s">
        <v>44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48</v>
      </c>
      <c r="F41" s="43">
        <v>50</v>
      </c>
      <c r="G41" s="43">
        <v>4</v>
      </c>
      <c r="H41" s="43">
        <v>1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49</v>
      </c>
      <c r="F42" s="43">
        <v>30</v>
      </c>
      <c r="G42" s="43">
        <v>2</v>
      </c>
      <c r="H42" s="43">
        <v>0</v>
      </c>
      <c r="I42" s="43">
        <v>14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27</v>
      </c>
      <c r="H45" s="19">
        <f t="shared" ref="H45" si="7">SUM(H36:H44)</f>
        <v>20</v>
      </c>
      <c r="I45" s="19">
        <f t="shared" ref="I45" si="8">SUM(I36:I44)</f>
        <v>118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10">G35+G45</f>
        <v>48</v>
      </c>
      <c r="H46" s="32">
        <f t="shared" ref="H46" si="11">H35+H45</f>
        <v>35</v>
      </c>
      <c r="I46" s="32">
        <f t="shared" ref="I46" si="12">I35+I45</f>
        <v>202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57</v>
      </c>
      <c r="F47" s="40">
        <v>90</v>
      </c>
      <c r="G47" s="40">
        <v>9</v>
      </c>
      <c r="H47" s="40">
        <v>11</v>
      </c>
      <c r="I47" s="40">
        <v>8</v>
      </c>
      <c r="J47" s="40">
        <v>136</v>
      </c>
      <c r="K47" s="41" t="s">
        <v>44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58</v>
      </c>
      <c r="F48" s="43">
        <v>180</v>
      </c>
      <c r="G48" s="43">
        <v>4</v>
      </c>
      <c r="H48" s="43">
        <v>8</v>
      </c>
      <c r="I48" s="43">
        <v>29</v>
      </c>
      <c r="J48" s="43">
        <v>172</v>
      </c>
      <c r="K48" s="44" t="s">
        <v>44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59</v>
      </c>
      <c r="F49" s="43">
        <v>200</v>
      </c>
      <c r="G49" s="43"/>
      <c r="H49" s="43"/>
      <c r="I49" s="43">
        <v>18</v>
      </c>
      <c r="J49" s="43">
        <v>113</v>
      </c>
      <c r="K49" s="44" t="s">
        <v>44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</v>
      </c>
      <c r="H50" s="43"/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</v>
      </c>
      <c r="H55" s="19">
        <f>SUM(H47:H54)</f>
        <v>19</v>
      </c>
      <c r="I55" s="19">
        <f>SUM(I47:I54)</f>
        <v>70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60</v>
      </c>
      <c r="F57" s="43">
        <v>200</v>
      </c>
      <c r="G57" s="43">
        <v>6</v>
      </c>
      <c r="H57" s="43">
        <v>5</v>
      </c>
      <c r="I57" s="43">
        <v>19</v>
      </c>
      <c r="J57" s="43">
        <v>144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57</v>
      </c>
      <c r="F58" s="43">
        <v>90</v>
      </c>
      <c r="G58" s="43">
        <v>9</v>
      </c>
      <c r="H58" s="43">
        <v>11</v>
      </c>
      <c r="I58" s="43">
        <v>8</v>
      </c>
      <c r="J58" s="43">
        <v>136</v>
      </c>
      <c r="K58" s="44" t="s">
        <v>44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58</v>
      </c>
      <c r="F59" s="43">
        <v>150</v>
      </c>
      <c r="G59" s="43">
        <v>4</v>
      </c>
      <c r="H59" s="43">
        <v>6</v>
      </c>
      <c r="I59" s="43">
        <v>25</v>
      </c>
      <c r="J59" s="43">
        <v>139</v>
      </c>
      <c r="K59" s="44" t="s">
        <v>44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59</v>
      </c>
      <c r="F60" s="43">
        <v>200</v>
      </c>
      <c r="G60" s="43"/>
      <c r="H60" s="43"/>
      <c r="I60" s="43">
        <v>18</v>
      </c>
      <c r="J60" s="43">
        <v>113</v>
      </c>
      <c r="K60" s="44" t="s">
        <v>44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48</v>
      </c>
      <c r="F61" s="43">
        <v>50</v>
      </c>
      <c r="G61" s="43">
        <v>4</v>
      </c>
      <c r="H61" s="43">
        <v>1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49</v>
      </c>
      <c r="F62" s="43">
        <v>30</v>
      </c>
      <c r="G62" s="43">
        <v>2</v>
      </c>
      <c r="H62" s="43">
        <v>0</v>
      </c>
      <c r="I62" s="43">
        <v>14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</v>
      </c>
      <c r="H65" s="19">
        <f t="shared" ref="H65" si="15">SUM(H56:H64)</f>
        <v>23</v>
      </c>
      <c r="I65" s="19">
        <f t="shared" ref="I65" si="16">SUM(I56:I64)</f>
        <v>109</v>
      </c>
      <c r="J65" s="19">
        <f t="shared" ref="J65:L65" si="17">SUM(J56:J64)</f>
        <v>718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1220</v>
      </c>
      <c r="G66" s="32">
        <f t="shared" ref="G66" si="18">G55+G65</f>
        <v>40</v>
      </c>
      <c r="H66" s="32">
        <f t="shared" ref="H66" si="19">H55+H65</f>
        <v>42</v>
      </c>
      <c r="I66" s="32">
        <f t="shared" ref="I66" si="20">I55+I65</f>
        <v>179</v>
      </c>
      <c r="J66" s="32">
        <f t="shared" ref="J66:L66" si="21">J55+J65</f>
        <v>1211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61</v>
      </c>
      <c r="F67" s="40">
        <v>200</v>
      </c>
      <c r="G67" s="40">
        <v>28</v>
      </c>
      <c r="H67" s="40">
        <v>11</v>
      </c>
      <c r="I67" s="40">
        <v>31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</v>
      </c>
      <c r="H69" s="43">
        <v>0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62</v>
      </c>
      <c r="F70" s="43">
        <v>100</v>
      </c>
      <c r="G70" s="43">
        <v>9</v>
      </c>
      <c r="H70" s="43">
        <v>2</v>
      </c>
      <c r="I70" s="43">
        <v>50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</v>
      </c>
      <c r="H75" s="19">
        <f t="shared" ref="H75" si="23">SUM(H67:H74)</f>
        <v>13</v>
      </c>
      <c r="I75" s="19">
        <f t="shared" ref="I75" si="24">SUM(I67:I74)</f>
        <v>96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63</v>
      </c>
      <c r="F77" s="43">
        <v>200</v>
      </c>
      <c r="G77" s="43">
        <v>2</v>
      </c>
      <c r="H77" s="43">
        <v>5</v>
      </c>
      <c r="I77" s="43">
        <v>11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64</v>
      </c>
      <c r="F78" s="43">
        <v>220</v>
      </c>
      <c r="G78" s="43">
        <v>22</v>
      </c>
      <c r="H78" s="43">
        <v>116</v>
      </c>
      <c r="I78" s="43">
        <v>38</v>
      </c>
      <c r="J78" s="43">
        <v>335</v>
      </c>
      <c r="K78" s="44" t="s">
        <v>44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56</v>
      </c>
      <c r="F80" s="43">
        <v>200</v>
      </c>
      <c r="G80" s="43">
        <v>0</v>
      </c>
      <c r="H80" s="43">
        <v>0</v>
      </c>
      <c r="I80" s="43">
        <v>24</v>
      </c>
      <c r="J80" s="43">
        <v>100</v>
      </c>
      <c r="K80" s="44" t="s">
        <v>44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48</v>
      </c>
      <c r="F81" s="43">
        <v>50</v>
      </c>
      <c r="G81" s="43">
        <v>4</v>
      </c>
      <c r="H81" s="43">
        <v>1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49</v>
      </c>
      <c r="F82" s="43">
        <v>30</v>
      </c>
      <c r="G82" s="43">
        <v>2</v>
      </c>
      <c r="H82" s="43">
        <v>0</v>
      </c>
      <c r="I82" s="43">
        <v>14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30</v>
      </c>
      <c r="H85" s="19">
        <f t="shared" ref="H85" si="27">SUM(H76:H84)</f>
        <v>122</v>
      </c>
      <c r="I85" s="19">
        <f t="shared" ref="I85" si="28">SUM(I76:I84)</f>
        <v>112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67</v>
      </c>
      <c r="H86" s="32">
        <f t="shared" ref="H86" si="31">H75+H85</f>
        <v>135</v>
      </c>
      <c r="I86" s="32">
        <f t="shared" ref="I86" si="32">I75+I85</f>
        <v>208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65</v>
      </c>
      <c r="F87" s="40">
        <v>90</v>
      </c>
      <c r="G87" s="40">
        <v>10</v>
      </c>
      <c r="H87" s="40">
        <v>10</v>
      </c>
      <c r="I87" s="40">
        <v>12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66</v>
      </c>
      <c r="F88" s="43">
        <v>180</v>
      </c>
      <c r="G88" s="43">
        <v>4</v>
      </c>
      <c r="H88" s="43">
        <v>5</v>
      </c>
      <c r="I88" s="43">
        <v>47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</v>
      </c>
      <c r="H89" s="43">
        <v>0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</v>
      </c>
      <c r="H90" s="43"/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16</v>
      </c>
      <c r="H95" s="19">
        <f t="shared" ref="H95" si="35">SUM(H87:H94)</f>
        <v>15</v>
      </c>
      <c r="I95" s="19">
        <f t="shared" ref="I95" si="36">SUM(I87:I94)</f>
        <v>89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67</v>
      </c>
      <c r="F97" s="43">
        <v>200</v>
      </c>
      <c r="G97" s="43">
        <v>2</v>
      </c>
      <c r="H97" s="43">
        <v>4</v>
      </c>
      <c r="I97" s="43">
        <v>9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65</v>
      </c>
      <c r="F98" s="43">
        <v>90</v>
      </c>
      <c r="G98" s="43">
        <v>10</v>
      </c>
      <c r="H98" s="43">
        <v>10</v>
      </c>
      <c r="I98" s="43">
        <v>12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66</v>
      </c>
      <c r="F99" s="43">
        <v>150</v>
      </c>
      <c r="G99" s="43">
        <v>4</v>
      </c>
      <c r="H99" s="43">
        <v>4</v>
      </c>
      <c r="I99" s="43">
        <v>39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0</v>
      </c>
      <c r="H100" s="43">
        <v>0</v>
      </c>
      <c r="I100" s="43">
        <v>15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4</v>
      </c>
      <c r="H101" s="43">
        <v>1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49</v>
      </c>
      <c r="F102" s="43">
        <v>30</v>
      </c>
      <c r="G102" s="43">
        <v>2</v>
      </c>
      <c r="H102" s="43">
        <v>0</v>
      </c>
      <c r="I102" s="43">
        <v>14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</v>
      </c>
      <c r="H105" s="19">
        <f t="shared" ref="H105" si="39">SUM(H96:H104)</f>
        <v>19</v>
      </c>
      <c r="I105" s="19">
        <f t="shared" ref="I105" si="40">SUM(I96:I104)</f>
        <v>114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2">G95+G105</f>
        <v>38</v>
      </c>
      <c r="H106" s="32">
        <f t="shared" ref="H106" si="43">H95+H105</f>
        <v>34</v>
      </c>
      <c r="I106" s="32">
        <f t="shared" ref="I106" si="44">I95+I105</f>
        <v>203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68</v>
      </c>
      <c r="F107" s="40">
        <v>90</v>
      </c>
      <c r="G107" s="40">
        <v>13</v>
      </c>
      <c r="H107" s="40">
        <v>20</v>
      </c>
      <c r="I107" s="40">
        <v>4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52</v>
      </c>
      <c r="F108" s="43">
        <v>180</v>
      </c>
      <c r="G108" s="43">
        <v>7</v>
      </c>
      <c r="H108" s="43">
        <v>5</v>
      </c>
      <c r="I108" s="43">
        <v>45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56</v>
      </c>
      <c r="F109" s="43">
        <v>200</v>
      </c>
      <c r="G109" s="43">
        <v>0</v>
      </c>
      <c r="H109" s="43">
        <v>0</v>
      </c>
      <c r="I109" s="43">
        <v>24</v>
      </c>
      <c r="J109" s="43">
        <v>100</v>
      </c>
      <c r="K109" s="44" t="s">
        <v>44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</v>
      </c>
      <c r="H110" s="43"/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22</v>
      </c>
      <c r="H115" s="19">
        <f t="shared" si="46"/>
        <v>25</v>
      </c>
      <c r="I115" s="19">
        <f t="shared" si="46"/>
        <v>88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69</v>
      </c>
      <c r="F116" s="43">
        <v>200</v>
      </c>
      <c r="G116" s="43">
        <v>5</v>
      </c>
      <c r="H116" s="43">
        <v>3</v>
      </c>
      <c r="I116" s="43">
        <v>16</v>
      </c>
      <c r="J116" s="43">
        <v>112</v>
      </c>
      <c r="K116" s="44">
        <v>139</v>
      </c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68</v>
      </c>
      <c r="F117" s="43">
        <v>90</v>
      </c>
      <c r="G117" s="43">
        <v>13</v>
      </c>
      <c r="H117" s="43">
        <v>20</v>
      </c>
      <c r="I117" s="43">
        <v>4</v>
      </c>
      <c r="J117" s="43">
        <v>130</v>
      </c>
      <c r="K117" s="44">
        <v>433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52</v>
      </c>
      <c r="F119" s="43">
        <v>150</v>
      </c>
      <c r="G119" s="43">
        <v>6</v>
      </c>
      <c r="H119" s="43">
        <v>5</v>
      </c>
      <c r="I119" s="43">
        <v>37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56</v>
      </c>
      <c r="F120" s="43">
        <v>200</v>
      </c>
      <c r="G120" s="43">
        <v>0</v>
      </c>
      <c r="H120" s="43">
        <v>0</v>
      </c>
      <c r="I120" s="43">
        <v>24</v>
      </c>
      <c r="J120" s="43">
        <v>100</v>
      </c>
      <c r="K120" s="44" t="s">
        <v>44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48</v>
      </c>
      <c r="F121" s="43">
        <v>50</v>
      </c>
      <c r="G121" s="43">
        <v>4</v>
      </c>
      <c r="H121" s="43">
        <v>1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49</v>
      </c>
      <c r="F122" s="43">
        <v>30</v>
      </c>
      <c r="G122" s="43">
        <v>2</v>
      </c>
      <c r="H122" s="43">
        <v>0</v>
      </c>
      <c r="I122" s="43">
        <v>14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30</v>
      </c>
      <c r="H125" s="19">
        <f t="shared" si="48"/>
        <v>29</v>
      </c>
      <c r="I125" s="19">
        <f t="shared" si="48"/>
        <v>120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50">G115+G125</f>
        <v>52</v>
      </c>
      <c r="H126" s="32">
        <f t="shared" ref="H126" si="51">H115+H125</f>
        <v>54</v>
      </c>
      <c r="I126" s="32">
        <f t="shared" ref="I126" si="52">I115+I125</f>
        <v>208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70</v>
      </c>
      <c r="F127" s="40">
        <v>270</v>
      </c>
      <c r="G127" s="40">
        <v>16</v>
      </c>
      <c r="H127" s="40">
        <v>8</v>
      </c>
      <c r="I127" s="40">
        <v>52</v>
      </c>
      <c r="J127" s="40">
        <v>352</v>
      </c>
      <c r="K127" s="41" t="s">
        <v>44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71</v>
      </c>
      <c r="F129" s="43">
        <v>200</v>
      </c>
      <c r="G129" s="43">
        <v>1</v>
      </c>
      <c r="H129" s="43">
        <v>0</v>
      </c>
      <c r="I129" s="43">
        <v>30</v>
      </c>
      <c r="J129" s="43">
        <v>124</v>
      </c>
      <c r="K129" s="44" t="s">
        <v>44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2</v>
      </c>
      <c r="H130" s="43"/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</v>
      </c>
      <c r="H135" s="19">
        <f t="shared" si="54"/>
        <v>8</v>
      </c>
      <c r="I135" s="19">
        <f t="shared" si="54"/>
        <v>97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72</v>
      </c>
      <c r="F137" s="43">
        <v>200</v>
      </c>
      <c r="G137" s="43">
        <v>3</v>
      </c>
      <c r="H137" s="43">
        <v>4</v>
      </c>
      <c r="I137" s="43">
        <v>13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70</v>
      </c>
      <c r="F138" s="43">
        <v>220</v>
      </c>
      <c r="G138" s="43">
        <v>13</v>
      </c>
      <c r="H138" s="43">
        <v>7</v>
      </c>
      <c r="I138" s="43">
        <v>42</v>
      </c>
      <c r="J138" s="43">
        <v>297</v>
      </c>
      <c r="K138" s="44" t="s">
        <v>44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71</v>
      </c>
      <c r="F140" s="43">
        <v>200</v>
      </c>
      <c r="G140" s="43">
        <v>1</v>
      </c>
      <c r="H140" s="43">
        <v>0</v>
      </c>
      <c r="I140" s="43">
        <v>30</v>
      </c>
      <c r="J140" s="43">
        <v>124</v>
      </c>
      <c r="K140" s="44" t="s">
        <v>44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48</v>
      </c>
      <c r="F141" s="43">
        <v>50</v>
      </c>
      <c r="G141" s="43">
        <v>4</v>
      </c>
      <c r="H141" s="43">
        <v>1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49</v>
      </c>
      <c r="F142" s="43">
        <v>30</v>
      </c>
      <c r="G142" s="43">
        <v>2</v>
      </c>
      <c r="H142" s="43">
        <v>0</v>
      </c>
      <c r="I142" s="43">
        <v>14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</v>
      </c>
      <c r="H145" s="19">
        <f t="shared" si="56"/>
        <v>12</v>
      </c>
      <c r="I145" s="19">
        <f t="shared" si="56"/>
        <v>124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8">G135+G145</f>
        <v>42</v>
      </c>
      <c r="H146" s="32">
        <f t="shared" ref="H146" si="59">H135+H145</f>
        <v>20</v>
      </c>
      <c r="I146" s="32">
        <f t="shared" ref="I146" si="60">I135+I145</f>
        <v>221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73</v>
      </c>
      <c r="F147" s="40">
        <v>180</v>
      </c>
      <c r="G147" s="40">
        <v>8</v>
      </c>
      <c r="H147" s="40">
        <v>7</v>
      </c>
      <c r="I147" s="40">
        <v>21</v>
      </c>
      <c r="J147" s="40">
        <v>263</v>
      </c>
      <c r="K147" s="41" t="s">
        <v>40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</v>
      </c>
      <c r="H149" s="43">
        <v>0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74</v>
      </c>
      <c r="F150" s="43">
        <v>50</v>
      </c>
      <c r="G150" s="43">
        <v>4</v>
      </c>
      <c r="H150" s="43">
        <v>6</v>
      </c>
      <c r="I150" s="43">
        <v>26</v>
      </c>
      <c r="J150" s="43">
        <v>160</v>
      </c>
      <c r="K150" s="44" t="s">
        <v>44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75</v>
      </c>
      <c r="F152" s="43">
        <v>90</v>
      </c>
      <c r="G152" s="43">
        <v>3</v>
      </c>
      <c r="H152" s="43">
        <v>0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15</v>
      </c>
      <c r="H155" s="19">
        <f t="shared" si="62"/>
        <v>13</v>
      </c>
      <c r="I155" s="19">
        <f t="shared" si="62"/>
        <v>79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76</v>
      </c>
      <c r="F157" s="43">
        <v>200</v>
      </c>
      <c r="G157" s="43">
        <v>7</v>
      </c>
      <c r="H157" s="43">
        <v>4</v>
      </c>
      <c r="I157" s="43">
        <v>9</v>
      </c>
      <c r="J157" s="43">
        <v>100</v>
      </c>
      <c r="K157" s="44" t="s">
        <v>44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77</v>
      </c>
      <c r="F158" s="43">
        <v>220</v>
      </c>
      <c r="G158" s="43">
        <v>17</v>
      </c>
      <c r="H158" s="43">
        <v>15</v>
      </c>
      <c r="I158" s="43">
        <v>35</v>
      </c>
      <c r="J158" s="43">
        <v>395</v>
      </c>
      <c r="K158" s="44" t="s">
        <v>44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</v>
      </c>
      <c r="H160" s="43">
        <v>0</v>
      </c>
      <c r="I160" s="43">
        <v>15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48</v>
      </c>
      <c r="F161" s="43">
        <v>50</v>
      </c>
      <c r="G161" s="43">
        <v>4</v>
      </c>
      <c r="H161" s="43">
        <v>1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49</v>
      </c>
      <c r="F162" s="43">
        <v>30</v>
      </c>
      <c r="G162" s="43">
        <v>2</v>
      </c>
      <c r="H162" s="43">
        <v>0</v>
      </c>
      <c r="I162" s="43">
        <v>14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</v>
      </c>
      <c r="H165" s="19">
        <f t="shared" si="64"/>
        <v>20</v>
      </c>
      <c r="I165" s="19">
        <f t="shared" si="64"/>
        <v>98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1220</v>
      </c>
      <c r="G166" s="32">
        <f t="shared" ref="G166" si="66">G155+G165</f>
        <v>45</v>
      </c>
      <c r="H166" s="32">
        <f t="shared" ref="H166" si="67">H155+H165</f>
        <v>33</v>
      </c>
      <c r="I166" s="32">
        <f t="shared" ref="I166" si="68">I155+I165</f>
        <v>177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78</v>
      </c>
      <c r="F167" s="40">
        <v>90</v>
      </c>
      <c r="G167" s="40">
        <v>9</v>
      </c>
      <c r="H167" s="40">
        <v>11</v>
      </c>
      <c r="I167" s="40">
        <v>9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79</v>
      </c>
      <c r="F168" s="43">
        <v>180</v>
      </c>
      <c r="G168" s="43">
        <v>6</v>
      </c>
      <c r="H168" s="43">
        <v>6</v>
      </c>
      <c r="I168" s="43">
        <v>25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56</v>
      </c>
      <c r="F169" s="43">
        <v>200</v>
      </c>
      <c r="G169" s="43">
        <v>0</v>
      </c>
      <c r="H169" s="43">
        <v>0</v>
      </c>
      <c r="I169" s="43">
        <v>24</v>
      </c>
      <c r="J169" s="43">
        <v>100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</v>
      </c>
      <c r="H170" s="43"/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</v>
      </c>
      <c r="H175" s="19">
        <f t="shared" si="70"/>
        <v>17</v>
      </c>
      <c r="I175" s="19">
        <f t="shared" si="70"/>
        <v>73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2</v>
      </c>
      <c r="H177" s="43">
        <v>4</v>
      </c>
      <c r="I177" s="43">
        <v>16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78</v>
      </c>
      <c r="F178" s="43">
        <v>90</v>
      </c>
      <c r="G178" s="43">
        <v>9</v>
      </c>
      <c r="H178" s="43">
        <v>11</v>
      </c>
      <c r="I178" s="43">
        <v>9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81</v>
      </c>
      <c r="F179" s="43">
        <v>180</v>
      </c>
      <c r="G179" s="43">
        <v>6</v>
      </c>
      <c r="H179" s="43">
        <v>6</v>
      </c>
      <c r="I179" s="43">
        <v>25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56</v>
      </c>
      <c r="F180" s="43">
        <v>200</v>
      </c>
      <c r="G180" s="43">
        <v>0</v>
      </c>
      <c r="H180" s="43">
        <v>0</v>
      </c>
      <c r="I180" s="43">
        <v>24</v>
      </c>
      <c r="J180" s="43">
        <v>100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48</v>
      </c>
      <c r="F181" s="43">
        <v>50</v>
      </c>
      <c r="G181" s="43">
        <v>4</v>
      </c>
      <c r="H181" s="43">
        <v>1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49</v>
      </c>
      <c r="F182" s="43">
        <v>30</v>
      </c>
      <c r="G182" s="43">
        <v>2</v>
      </c>
      <c r="H182" s="43">
        <v>0</v>
      </c>
      <c r="I182" s="43">
        <v>14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23</v>
      </c>
      <c r="H185" s="19">
        <f t="shared" si="72"/>
        <v>22</v>
      </c>
      <c r="I185" s="19">
        <f t="shared" si="72"/>
        <v>113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74">G175+G185</f>
        <v>40</v>
      </c>
      <c r="H186" s="32">
        <f t="shared" ref="H186" si="75">H175+H185</f>
        <v>39</v>
      </c>
      <c r="I186" s="32">
        <f t="shared" ref="I186" si="76">I175+I185</f>
        <v>186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82</v>
      </c>
      <c r="F187" s="40">
        <v>200</v>
      </c>
      <c r="G187" s="40">
        <v>18</v>
      </c>
      <c r="H187" s="40">
        <v>5</v>
      </c>
      <c r="I187" s="40">
        <v>76</v>
      </c>
      <c r="J187" s="40">
        <v>390</v>
      </c>
      <c r="K187" s="41" t="s">
        <v>44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</v>
      </c>
      <c r="H189" s="43">
        <v>0</v>
      </c>
      <c r="I189" s="43">
        <v>15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62</v>
      </c>
      <c r="F190" s="43">
        <v>100</v>
      </c>
      <c r="G190" s="43">
        <v>9</v>
      </c>
      <c r="H190" s="43">
        <v>2</v>
      </c>
      <c r="I190" s="43">
        <v>50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</v>
      </c>
      <c r="H195" s="19">
        <f t="shared" si="78"/>
        <v>7</v>
      </c>
      <c r="I195" s="19">
        <f t="shared" si="78"/>
        <v>141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45</v>
      </c>
      <c r="F197" s="43">
        <v>200</v>
      </c>
      <c r="G197" s="43">
        <v>2</v>
      </c>
      <c r="H197" s="43">
        <v>4</v>
      </c>
      <c r="I197" s="43">
        <v>14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83</v>
      </c>
      <c r="F198" s="43">
        <v>220</v>
      </c>
      <c r="G198" s="43">
        <v>14</v>
      </c>
      <c r="H198" s="43">
        <v>23</v>
      </c>
      <c r="I198" s="43">
        <v>28</v>
      </c>
      <c r="J198" s="43">
        <v>355</v>
      </c>
      <c r="K198" s="44" t="s">
        <v>44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</v>
      </c>
      <c r="H200" s="43">
        <v>0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48</v>
      </c>
      <c r="F201" s="43">
        <v>50</v>
      </c>
      <c r="G201" s="43">
        <v>4</v>
      </c>
      <c r="H201" s="43">
        <v>1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49</v>
      </c>
      <c r="F202" s="43">
        <v>30</v>
      </c>
      <c r="G202" s="43">
        <v>2</v>
      </c>
      <c r="H202" s="43">
        <v>0</v>
      </c>
      <c r="I202" s="43">
        <v>14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22</v>
      </c>
      <c r="H205" s="19">
        <f t="shared" si="80"/>
        <v>28</v>
      </c>
      <c r="I205" s="19">
        <f t="shared" si="80"/>
        <v>96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82">G195+G205</f>
        <v>49</v>
      </c>
      <c r="H206" s="32">
        <f t="shared" ref="H206" si="83">H195+H205</f>
        <v>35</v>
      </c>
      <c r="I206" s="32">
        <f t="shared" ref="I206" si="84">I195+I205</f>
        <v>237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45.7</v>
      </c>
      <c r="H207" s="34">
        <f>SUMIF($C:$C,"Итого за день:",H:H)/COUNTIFS($C:$C,"Итого за день:",H:H,"&gt;0")</f>
        <v>46.2</v>
      </c>
      <c r="I207" s="34">
        <f>SUMIF($C:$C,"Итого за день:",I:I)/COUNTIFS($C:$C,"Итого за день:",I:I,"&gt;0")</f>
        <v>204.4</v>
      </c>
      <c r="J207" s="34">
        <f>SUMIF($C:$C,"Итого за день:",J:J)/COUNTIFS($C:$C,"Итого за день:",J:J,"&gt;0")</f>
        <v>1273.5999999999999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2024-09-02T01:12:42Z</dcterms:modified>
</cp:coreProperties>
</file>